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EDEBİYAT KOMİSYONU 2\Documents\Türk Dili ve Edebiyatı 9\öğretmen değerlendirme\"/>
    </mc:Choice>
  </mc:AlternateContent>
  <xr:revisionPtr revIDLastSave="0" documentId="13_ncr:1_{ECA400DE-CA77-4749-A1E0-9FEBAE8A622F}" xr6:coauthVersionLast="47" xr6:coauthVersionMax="47" xr10:uidLastSave="{00000000-0000-0000-0000-000000000000}"/>
  <bookViews>
    <workbookView xWindow="-108" yWindow="-108" windowWidth="23256" windowHeight="12456" activeTab="3" xr2:uid="{4837AF7C-C592-4FBF-9DD4-F6E26FF7DB40}"/>
  </bookViews>
  <sheets>
    <sheet name="Ogrenci_Bilgileri" sheetId="6" r:id="rId1"/>
    <sheet name="1.Tema_Yazma" sheetId="2" r:id="rId2"/>
    <sheet name="2.Tema_Yazma" sheetId="5" r:id="rId3"/>
    <sheet name="I.Donem_Yazma_Perf._Puanlar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4" l="1"/>
  <c r="F11" i="4"/>
  <c r="E17" i="4"/>
  <c r="F18" i="4"/>
  <c r="F20" i="4"/>
  <c r="E25" i="4"/>
  <c r="F25" i="4"/>
  <c r="E33" i="4"/>
  <c r="E17" i="5"/>
  <c r="F5" i="4" s="1"/>
  <c r="F17" i="5"/>
  <c r="F6" i="4" s="1"/>
  <c r="G17" i="5"/>
  <c r="F7" i="4" s="1"/>
  <c r="H17" i="5"/>
  <c r="F8" i="4" s="1"/>
  <c r="I17" i="5"/>
  <c r="F9" i="4" s="1"/>
  <c r="J17" i="5"/>
  <c r="F10" i="4" s="1"/>
  <c r="K17" i="5"/>
  <c r="L17" i="5"/>
  <c r="F12" i="4" s="1"/>
  <c r="M17" i="5"/>
  <c r="F13" i="4" s="1"/>
  <c r="N17" i="5"/>
  <c r="F14" i="4" s="1"/>
  <c r="O17" i="5"/>
  <c r="F15" i="4" s="1"/>
  <c r="P17" i="5"/>
  <c r="F16" i="4" s="1"/>
  <c r="Q17" i="5"/>
  <c r="F17" i="4" s="1"/>
  <c r="R17" i="5"/>
  <c r="S17" i="5"/>
  <c r="F19" i="4" s="1"/>
  <c r="T17" i="5"/>
  <c r="U17" i="5"/>
  <c r="F21" i="4" s="1"/>
  <c r="V17" i="5"/>
  <c r="F22" i="4" s="1"/>
  <c r="W17" i="5"/>
  <c r="F23" i="4" s="1"/>
  <c r="X17" i="5"/>
  <c r="F24" i="4" s="1"/>
  <c r="Y17" i="5"/>
  <c r="Z17" i="5"/>
  <c r="F26" i="4" s="1"/>
  <c r="AA17" i="5"/>
  <c r="F27" i="4" s="1"/>
  <c r="AB17" i="5"/>
  <c r="F28" i="4" s="1"/>
  <c r="AC17" i="5"/>
  <c r="F29" i="4" s="1"/>
  <c r="AD17" i="5"/>
  <c r="F30" i="4" s="1"/>
  <c r="AE17" i="5"/>
  <c r="F31" i="4" s="1"/>
  <c r="AF17" i="5"/>
  <c r="F32" i="4" s="1"/>
  <c r="AG17" i="5"/>
  <c r="F33" i="4" s="1"/>
  <c r="E14" i="2"/>
  <c r="E5" i="4" s="1"/>
  <c r="F14" i="2"/>
  <c r="E6" i="4" s="1"/>
  <c r="G14" i="2"/>
  <c r="E7" i="4" s="1"/>
  <c r="H14" i="2"/>
  <c r="E8" i="4" s="1"/>
  <c r="I14" i="2"/>
  <c r="J14" i="2"/>
  <c r="E10" i="4" s="1"/>
  <c r="K14" i="2"/>
  <c r="E11" i="4" s="1"/>
  <c r="L14" i="2"/>
  <c r="E12" i="4" s="1"/>
  <c r="M14" i="2"/>
  <c r="E13" i="4" s="1"/>
  <c r="N14" i="2"/>
  <c r="E14" i="4" s="1"/>
  <c r="O14" i="2"/>
  <c r="E15" i="4" s="1"/>
  <c r="P14" i="2"/>
  <c r="E16" i="4" s="1"/>
  <c r="Q14" i="2"/>
  <c r="R14" i="2"/>
  <c r="E18" i="4" s="1"/>
  <c r="S14" i="2"/>
  <c r="E19" i="4" s="1"/>
  <c r="T14" i="2"/>
  <c r="E20" i="4" s="1"/>
  <c r="U14" i="2"/>
  <c r="E21" i="4" s="1"/>
  <c r="V14" i="2"/>
  <c r="E22" i="4" s="1"/>
  <c r="W14" i="2"/>
  <c r="E23" i="4" s="1"/>
  <c r="X14" i="2"/>
  <c r="E24" i="4" s="1"/>
  <c r="Y14" i="2"/>
  <c r="Z14" i="2"/>
  <c r="E26" i="4" s="1"/>
  <c r="AA14" i="2"/>
  <c r="E27" i="4" s="1"/>
  <c r="AB14" i="2"/>
  <c r="E28" i="4" s="1"/>
  <c r="AC14" i="2"/>
  <c r="E29" i="4" s="1"/>
  <c r="AD14" i="2"/>
  <c r="E30" i="4" s="1"/>
  <c r="AE14" i="2"/>
  <c r="E31" i="4" s="1"/>
  <c r="AF14" i="2"/>
  <c r="E32" i="4" s="1"/>
  <c r="AG14" i="2"/>
  <c r="D14" i="2"/>
  <c r="E4" i="4" s="1"/>
  <c r="C5" i="4"/>
  <c r="D5" i="4"/>
  <c r="C6" i="4"/>
  <c r="D6" i="4"/>
  <c r="C7" i="4"/>
  <c r="D7" i="4"/>
  <c r="C8" i="4"/>
  <c r="D8" i="4"/>
  <c r="C9" i="4"/>
  <c r="D9" i="4"/>
  <c r="C10" i="4"/>
  <c r="D10" i="4"/>
  <c r="C11" i="4"/>
  <c r="D11" i="4"/>
  <c r="C12" i="4"/>
  <c r="D12" i="4"/>
  <c r="C13" i="4"/>
  <c r="D13" i="4"/>
  <c r="C14" i="4"/>
  <c r="D14" i="4"/>
  <c r="C15" i="4"/>
  <c r="D15" i="4"/>
  <c r="C16" i="4"/>
  <c r="D16" i="4"/>
  <c r="C17" i="4"/>
  <c r="D17" i="4"/>
  <c r="C18" i="4"/>
  <c r="D18" i="4"/>
  <c r="C19" i="4"/>
  <c r="D19" i="4"/>
  <c r="C20" i="4"/>
  <c r="D20" i="4"/>
  <c r="C21" i="4"/>
  <c r="D21" i="4"/>
  <c r="C22" i="4"/>
  <c r="D22" i="4"/>
  <c r="C23" i="4"/>
  <c r="D23" i="4"/>
  <c r="C24" i="4"/>
  <c r="D24" i="4"/>
  <c r="C25" i="4"/>
  <c r="D25" i="4"/>
  <c r="C26" i="4"/>
  <c r="D26" i="4"/>
  <c r="C27" i="4"/>
  <c r="D27" i="4"/>
  <c r="C28" i="4"/>
  <c r="D28" i="4"/>
  <c r="C29" i="4"/>
  <c r="D29" i="4"/>
  <c r="C30" i="4"/>
  <c r="D30" i="4"/>
  <c r="C31" i="4"/>
  <c r="D31" i="4"/>
  <c r="C32" i="4"/>
  <c r="D32" i="4"/>
  <c r="C33" i="4"/>
  <c r="D33" i="4"/>
  <c r="D4" i="4"/>
  <c r="C4" i="4"/>
  <c r="E3" i="5"/>
  <c r="F3" i="5"/>
  <c r="G3" i="5"/>
  <c r="H3" i="5"/>
  <c r="I3" i="5"/>
  <c r="J3" i="5"/>
  <c r="K3" i="5"/>
  <c r="L3" i="5"/>
  <c r="M3" i="5"/>
  <c r="N3" i="5"/>
  <c r="O3" i="5"/>
  <c r="P3" i="5"/>
  <c r="Q3" i="5"/>
  <c r="R3" i="5"/>
  <c r="S3" i="5"/>
  <c r="T3" i="5"/>
  <c r="U3" i="5"/>
  <c r="V3" i="5"/>
  <c r="W3" i="5"/>
  <c r="X3" i="5"/>
  <c r="Y3" i="5"/>
  <c r="Z3" i="5"/>
  <c r="AA3" i="5"/>
  <c r="AB3" i="5"/>
  <c r="AC3" i="5"/>
  <c r="AD3" i="5"/>
  <c r="AE3" i="5"/>
  <c r="AF3" i="5"/>
  <c r="AG3" i="5"/>
  <c r="D3" i="5"/>
  <c r="E3" i="2"/>
  <c r="F3" i="2"/>
  <c r="G3" i="2"/>
  <c r="H3" i="2"/>
  <c r="I3" i="2"/>
  <c r="J3" i="2"/>
  <c r="K3" i="2"/>
  <c r="L3" i="2"/>
  <c r="M3" i="2"/>
  <c r="N3" i="2"/>
  <c r="O3" i="2"/>
  <c r="P3" i="2"/>
  <c r="Q3" i="2"/>
  <c r="R3" i="2"/>
  <c r="S3" i="2"/>
  <c r="T3" i="2"/>
  <c r="U3" i="2"/>
  <c r="V3" i="2"/>
  <c r="W3" i="2"/>
  <c r="X3" i="2"/>
  <c r="Y3" i="2"/>
  <c r="Z3" i="2"/>
  <c r="AA3" i="2"/>
  <c r="AB3" i="2"/>
  <c r="AC3" i="2"/>
  <c r="AD3" i="2"/>
  <c r="AE3" i="2"/>
  <c r="AF3" i="2"/>
  <c r="AG3" i="2"/>
  <c r="D3" i="2"/>
  <c r="D17" i="5"/>
  <c r="F4" i="4" s="1"/>
  <c r="G26" i="4" l="1"/>
  <c r="G20" i="4"/>
  <c r="G12" i="4"/>
  <c r="G19" i="4"/>
  <c r="G32" i="4"/>
  <c r="G16" i="4"/>
  <c r="G30" i="4"/>
  <c r="G28" i="4"/>
  <c r="G8" i="4"/>
  <c r="G22" i="4"/>
  <c r="G11" i="4"/>
  <c r="G27" i="4"/>
  <c r="G10" i="4"/>
  <c r="G15" i="4"/>
  <c r="G31" i="4"/>
  <c r="G9" i="4"/>
  <c r="G14" i="4"/>
  <c r="G25" i="4"/>
  <c r="G24" i="4"/>
  <c r="G7" i="4"/>
  <c r="G18" i="4"/>
  <c r="G23" i="4"/>
  <c r="G6" i="4"/>
  <c r="G21" i="4"/>
  <c r="G17" i="4"/>
  <c r="G29" i="4"/>
  <c r="G33" i="4"/>
  <c r="G13" i="4"/>
  <c r="G4" i="4"/>
  <c r="G5" i="4"/>
</calcChain>
</file>

<file path=xl/sharedStrings.xml><?xml version="1.0" encoding="utf-8"?>
<sst xmlns="http://schemas.openxmlformats.org/spreadsheetml/2006/main" count="55" uniqueCount="44">
  <si>
    <t>Söz varlığı</t>
  </si>
  <si>
    <t>Akıcılık</t>
  </si>
  <si>
    <t>Özgünlük</t>
  </si>
  <si>
    <t>Temaya uygunluk</t>
  </si>
  <si>
    <t>Dörtlüklerin temasını tam olarak yansıtmıştır.</t>
  </si>
  <si>
    <t>Ana duyguya uygunluk</t>
  </si>
  <si>
    <t>İmge ve çağrışım kullanımı</t>
  </si>
  <si>
    <t>Yazılı ürünü imge ve çağrışım değeri yüksek ifadelerle zenginleştirmiştir.</t>
  </si>
  <si>
    <t>Açık ve örtük iletiler</t>
  </si>
  <si>
    <t>Dörtlüklerin açık ve örtük iletilerini tam olarak yansıtmıştır.</t>
  </si>
  <si>
    <t>Betimleme unsurları</t>
  </si>
  <si>
    <t>Yazılı üründe niteleyici kelime ve kelime gruplarını anlatımı zenginleştirecek düzeyde kullanmıştır.</t>
  </si>
  <si>
    <t>Bağlama uygun zengin bir kelime hazinesi ile yazılı ürünün anlatımını zenginleştirmiştir.</t>
  </si>
  <si>
    <t>Bölümler arası geçişleri başarıyla yaparak yazılı ürünün kolay okunmasını sağlamıştır.</t>
  </si>
  <si>
    <t>Yazım ve noktalama</t>
  </si>
  <si>
    <t>Yazılı üründe yazım kurallarını ve noktalama işaretlerini doğru kullanmıştır.</t>
  </si>
  <si>
    <t>Yazılı ürünü özgün fikirlerle zenginleştirmiştir.</t>
  </si>
  <si>
    <t>I. Yazma Performans Görevi Puanı</t>
  </si>
  <si>
    <t>II. Yazma Performans Görevi Puanı</t>
  </si>
  <si>
    <t>TOPLAM</t>
  </si>
  <si>
    <t>Planlama</t>
  </si>
  <si>
    <t>Yazılı üründe dinlediği şiirin temasına uygun duyguları yansıtmıştır.</t>
  </si>
  <si>
    <t>Temaya uygun açık ve örtük iletilerle ana duyguyu yansıtmıştır.</t>
  </si>
  <si>
    <t>Dizelerdeki hecelerin eşitliğiyle ritim ve ahenk oluşturmuştur.</t>
  </si>
  <si>
    <t>Yazılı ürünü sunarken beden dilini doğru ve etkili kullanmıştır.</t>
  </si>
  <si>
    <t>Yazılı ürünü bir plan doğrultusunda oluşturmuştur.</t>
  </si>
  <si>
    <t>Yazılı ürünün anlamını zenginleştiren imgelerden yararlanmıştır.</t>
  </si>
  <si>
    <t>Kelimeleri okurda çağrışım uyandıracak şekilde kullanmıştır.</t>
  </si>
  <si>
    <t>Bağlama uygun sözcüklerle yazılı ürünü zenginleştirmiştir.</t>
  </si>
  <si>
    <t>Dilimize henüz yerleşmemiş yabancı kelimelerin yerine Türkçe kelimeleri kullanmıştır.</t>
  </si>
  <si>
    <t>Yazılı üründe ses tekrarları ve ses benzerlikleriyle ahenk oluşturmuştur.</t>
  </si>
  <si>
    <t>Yazılı ürünü vurgu ve tonlamaya dikkat ederek sunmuştur.</t>
  </si>
  <si>
    <t>Yazılı ürünü sunarken kelimeleri doğru telaffuz etmiştir.</t>
  </si>
  <si>
    <t>Öğrencinin Adı Soyadı</t>
  </si>
  <si>
    <t>Dörtlüklerin ana duygusunu tam olarak yansıtmıştır.</t>
  </si>
  <si>
    <t>Açık ve örtük İletiler</t>
  </si>
  <si>
    <t>Ritim ve ahenk</t>
  </si>
  <si>
    <t>Şiirin sunumu</t>
  </si>
  <si>
    <t>I. Dönem Yazma Puanı</t>
  </si>
  <si>
    <t>Ölçütler</t>
  </si>
  <si>
    <t>Açıklamalar</t>
  </si>
  <si>
    <t>Sıra No.</t>
  </si>
  <si>
    <t>Öğrenci No.</t>
  </si>
  <si>
    <t xml:space="preserve">Öğrenci No.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</si>
</sst>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231F20"/>
      <name val="Calibri"/>
      <family val="2"/>
    </font>
    <font>
      <sz val="11"/>
      <color rgb="FF231F20"/>
      <name val="Calibri"/>
      <family val="2"/>
    </font>
    <font>
      <sz val="8"/>
      <name val="Aptos Narrow"/>
      <family val="2"/>
      <scheme val="minor"/>
    </font>
    <font>
      <b/>
      <sz val="14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3" fillId="0" borderId="3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0" fillId="0" borderId="6" xfId="0" applyBorder="1"/>
    <xf numFmtId="0" fontId="1" fillId="0" borderId="6" xfId="0" applyFont="1" applyBorder="1"/>
    <xf numFmtId="0" fontId="1" fillId="0" borderId="6" xfId="0" applyFont="1" applyBorder="1" applyAlignment="1">
      <alignment textRotation="90"/>
    </xf>
    <xf numFmtId="1" fontId="0" fillId="0" borderId="6" xfId="0" applyNumberFormat="1" applyBorder="1"/>
    <xf numFmtId="0" fontId="3" fillId="0" borderId="1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0" fillId="2" borderId="6" xfId="0" applyFill="1" applyBorder="1"/>
    <xf numFmtId="0" fontId="5" fillId="0" borderId="7" xfId="0" applyFont="1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49" fontId="0" fillId="0" borderId="6" xfId="0" applyNumberFormat="1" applyBorder="1" applyAlignment="1">
      <alignment wrapText="1"/>
    </xf>
    <xf numFmtId="49" fontId="0" fillId="0" borderId="6" xfId="0" applyNumberFormat="1" applyBorder="1"/>
    <xf numFmtId="49" fontId="2" fillId="0" borderId="6" xfId="0" applyNumberFormat="1" applyFont="1" applyBorder="1" applyAlignment="1">
      <alignment vertical="center" wrapText="1"/>
    </xf>
    <xf numFmtId="49" fontId="0" fillId="0" borderId="6" xfId="0" applyNumberFormat="1" applyBorder="1" applyAlignment="1">
      <alignment vertical="center" wrapText="1"/>
    </xf>
    <xf numFmtId="0" fontId="0" fillId="0" borderId="6" xfId="0" applyBorder="1"/>
    <xf numFmtId="0" fontId="1" fillId="2" borderId="6" xfId="0" applyFont="1" applyFill="1" applyBorder="1"/>
    <xf numFmtId="0" fontId="0" fillId="2" borderId="10" xfId="0" applyFill="1" applyBorder="1"/>
    <xf numFmtId="0" fontId="0" fillId="2" borderId="8" xfId="0" applyFill="1" applyBorder="1"/>
    <xf numFmtId="0" fontId="2" fillId="0" borderId="5" xfId="0" applyFont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2" fillId="0" borderId="2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114300</xdr:colOff>
      <xdr:row>1</xdr:row>
      <xdr:rowOff>304800</xdr:rowOff>
    </xdr:from>
    <xdr:to>
      <xdr:col>3</xdr:col>
      <xdr:colOff>2967220</xdr:colOff>
      <xdr:row>1</xdr:row>
      <xdr:rowOff>711200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3900" y="488950"/>
          <a:ext cx="4747760" cy="406400"/>
        </a:xfrm>
        <a:prstGeom prst="rect">
          <a:avLst/>
        </a:prstGeom>
        <a:ln>
          <a:solidFill>
            <a:srgbClr val="FFC000"/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107950</xdr:colOff>
      <xdr:row>1</xdr:row>
      <xdr:rowOff>196850</xdr:rowOff>
    </xdr:from>
    <xdr:to>
      <xdr:col>5</xdr:col>
      <xdr:colOff>292847</xdr:colOff>
      <xdr:row>1</xdr:row>
      <xdr:rowOff>2127250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6400" y="381000"/>
          <a:ext cx="7493747" cy="19304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7</xdr:col>
      <xdr:colOff>7258</xdr:colOff>
      <xdr:row>1</xdr:row>
      <xdr:rowOff>100548</xdr:rowOff>
    </xdr:from>
    <xdr:to>
      <xdr:col>19</xdr:col>
      <xdr:colOff>2925</xdr:colOff>
      <xdr:row>1</xdr:row>
      <xdr:rowOff>2269066</xdr:rowOff>
    </xdr:to>
    <xdr:pic>
      <xdr:nvPicPr>
        <xdr:cNvPr id="3" name="Resim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719458" y="286815"/>
          <a:ext cx="7310867" cy="216851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463550</xdr:colOff>
      <xdr:row>1</xdr:row>
      <xdr:rowOff>120651</xdr:rowOff>
    </xdr:from>
    <xdr:to>
      <xdr:col>2</xdr:col>
      <xdr:colOff>3740150</xdr:colOff>
      <xdr:row>1</xdr:row>
      <xdr:rowOff>2222425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73150" y="304801"/>
          <a:ext cx="5238750" cy="2101774"/>
        </a:xfrm>
        <a:prstGeom prst="rect">
          <a:avLst/>
        </a:prstGeom>
        <a:ln>
          <a:solidFill>
            <a:srgbClr val="FFC000"/>
          </a:solidFill>
        </a:ln>
      </xdr:spPr>
    </xdr:pic>
    <xdr:clientData/>
  </xdr:twoCellAnchor>
  <xdr:twoCellAnchor editAs="oneCell">
    <xdr:from>
      <xdr:col>2</xdr:col>
      <xdr:colOff>4029075</xdr:colOff>
      <xdr:row>1</xdr:row>
      <xdr:rowOff>47625</xdr:rowOff>
    </xdr:from>
    <xdr:to>
      <xdr:col>13</xdr:col>
      <xdr:colOff>601677</xdr:colOff>
      <xdr:row>1</xdr:row>
      <xdr:rowOff>2269242</xdr:rowOff>
    </xdr:to>
    <xdr:pic>
      <xdr:nvPicPr>
        <xdr:cNvPr id="2" name="Resim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562725" y="228600"/>
          <a:ext cx="6726252" cy="222161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1</xdr:row>
          <xdr:rowOff>762000</xdr:rowOff>
        </xdr:from>
        <xdr:to>
          <xdr:col>6</xdr:col>
          <xdr:colOff>228600</xdr:colOff>
          <xdr:row>1</xdr:row>
          <xdr:rowOff>1463040</xdr:rowOff>
        </xdr:to>
        <xdr:sp macro="" textlink="">
          <xdr:nvSpPr>
            <xdr:cNvPr id="4097" name="Object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3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Relationship Id="rId5" Type="http://schemas.openxmlformats.org/officeDocument/2006/relationships/image" Target="../media/image6.emf"/><Relationship Id="rId4" Type="http://schemas.openxmlformats.org/officeDocument/2006/relationships/package" Target="../embeddings/Microsoft_Word_Document.docx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3DDF91-1788-47E5-AEF9-D919224F4DA7}">
  <dimension ref="B2:D33"/>
  <sheetViews>
    <sheetView showGridLines="0" workbookViewId="0">
      <selection activeCell="D5" sqref="D5"/>
    </sheetView>
  </sheetViews>
  <sheetFormatPr defaultRowHeight="14.4" x14ac:dyDescent="0.3"/>
  <cols>
    <col min="3" max="3" width="18.44140625" customWidth="1"/>
    <col min="4" max="4" width="45.77734375" customWidth="1"/>
  </cols>
  <sheetData>
    <row r="2" spans="2:4" ht="96" customHeight="1" x14ac:dyDescent="0.3">
      <c r="B2" s="14"/>
      <c r="C2" s="15"/>
      <c r="D2" s="15"/>
    </row>
    <row r="3" spans="2:4" x14ac:dyDescent="0.3">
      <c r="B3" s="4" t="s">
        <v>41</v>
      </c>
      <c r="C3" s="4" t="s">
        <v>42</v>
      </c>
      <c r="D3" s="4" t="s">
        <v>33</v>
      </c>
    </row>
    <row r="4" spans="2:4" x14ac:dyDescent="0.3">
      <c r="B4" s="3">
        <v>1</v>
      </c>
      <c r="C4" s="3"/>
      <c r="D4" s="3"/>
    </row>
    <row r="5" spans="2:4" x14ac:dyDescent="0.3">
      <c r="B5" s="3">
        <v>2</v>
      </c>
      <c r="C5" s="3"/>
      <c r="D5" s="3"/>
    </row>
    <row r="6" spans="2:4" x14ac:dyDescent="0.3">
      <c r="B6" s="3">
        <v>3</v>
      </c>
      <c r="C6" s="3"/>
      <c r="D6" s="3"/>
    </row>
    <row r="7" spans="2:4" x14ac:dyDescent="0.3">
      <c r="B7" s="3">
        <v>4</v>
      </c>
      <c r="C7" s="3"/>
      <c r="D7" s="3"/>
    </row>
    <row r="8" spans="2:4" x14ac:dyDescent="0.3">
      <c r="B8" s="3">
        <v>5</v>
      </c>
      <c r="C8" s="3"/>
      <c r="D8" s="3"/>
    </row>
    <row r="9" spans="2:4" x14ac:dyDescent="0.3">
      <c r="B9" s="3">
        <v>6</v>
      </c>
      <c r="C9" s="3"/>
      <c r="D9" s="3"/>
    </row>
    <row r="10" spans="2:4" x14ac:dyDescent="0.3">
      <c r="B10" s="3">
        <v>7</v>
      </c>
      <c r="C10" s="3"/>
      <c r="D10" s="3"/>
    </row>
    <row r="11" spans="2:4" x14ac:dyDescent="0.3">
      <c r="B11" s="3">
        <v>8</v>
      </c>
      <c r="C11" s="3"/>
      <c r="D11" s="3"/>
    </row>
    <row r="12" spans="2:4" x14ac:dyDescent="0.3">
      <c r="B12" s="3">
        <v>9</v>
      </c>
      <c r="C12" s="3"/>
      <c r="D12" s="3"/>
    </row>
    <row r="13" spans="2:4" x14ac:dyDescent="0.3">
      <c r="B13" s="3">
        <v>10</v>
      </c>
      <c r="C13" s="3"/>
      <c r="D13" s="3"/>
    </row>
    <row r="14" spans="2:4" x14ac:dyDescent="0.3">
      <c r="B14" s="3">
        <v>11</v>
      </c>
      <c r="C14" s="3"/>
      <c r="D14" s="3"/>
    </row>
    <row r="15" spans="2:4" x14ac:dyDescent="0.3">
      <c r="B15" s="3">
        <v>12</v>
      </c>
      <c r="C15" s="3"/>
      <c r="D15" s="3"/>
    </row>
    <row r="16" spans="2:4" x14ac:dyDescent="0.3">
      <c r="B16" s="3">
        <v>13</v>
      </c>
      <c r="C16" s="3"/>
      <c r="D16" s="3"/>
    </row>
    <row r="17" spans="2:4" x14ac:dyDescent="0.3">
      <c r="B17" s="3">
        <v>14</v>
      </c>
      <c r="C17" s="3"/>
      <c r="D17" s="3"/>
    </row>
    <row r="18" spans="2:4" x14ac:dyDescent="0.3">
      <c r="B18" s="3">
        <v>15</v>
      </c>
      <c r="C18" s="3"/>
      <c r="D18" s="3"/>
    </row>
    <row r="19" spans="2:4" x14ac:dyDescent="0.3">
      <c r="B19" s="3">
        <v>16</v>
      </c>
      <c r="C19" s="3"/>
      <c r="D19" s="3"/>
    </row>
    <row r="20" spans="2:4" x14ac:dyDescent="0.3">
      <c r="B20" s="3">
        <v>17</v>
      </c>
      <c r="C20" s="3"/>
      <c r="D20" s="3"/>
    </row>
    <row r="21" spans="2:4" x14ac:dyDescent="0.3">
      <c r="B21" s="3">
        <v>18</v>
      </c>
      <c r="C21" s="3"/>
      <c r="D21" s="3"/>
    </row>
    <row r="22" spans="2:4" x14ac:dyDescent="0.3">
      <c r="B22" s="3">
        <v>19</v>
      </c>
      <c r="C22" s="3"/>
      <c r="D22" s="3"/>
    </row>
    <row r="23" spans="2:4" x14ac:dyDescent="0.3">
      <c r="B23" s="3">
        <v>20</v>
      </c>
      <c r="C23" s="3"/>
      <c r="D23" s="3"/>
    </row>
    <row r="24" spans="2:4" x14ac:dyDescent="0.3">
      <c r="B24" s="3">
        <v>21</v>
      </c>
      <c r="C24" s="3"/>
      <c r="D24" s="3"/>
    </row>
    <row r="25" spans="2:4" x14ac:dyDescent="0.3">
      <c r="B25" s="3">
        <v>22</v>
      </c>
      <c r="C25" s="3"/>
      <c r="D25" s="3"/>
    </row>
    <row r="26" spans="2:4" x14ac:dyDescent="0.3">
      <c r="B26" s="3">
        <v>23</v>
      </c>
      <c r="C26" s="3"/>
      <c r="D26" s="3"/>
    </row>
    <row r="27" spans="2:4" x14ac:dyDescent="0.3">
      <c r="B27" s="3">
        <v>24</v>
      </c>
      <c r="C27" s="3"/>
      <c r="D27" s="3"/>
    </row>
    <row r="28" spans="2:4" x14ac:dyDescent="0.3">
      <c r="B28" s="3">
        <v>25</v>
      </c>
      <c r="C28" s="3"/>
      <c r="D28" s="3"/>
    </row>
    <row r="29" spans="2:4" x14ac:dyDescent="0.3">
      <c r="B29" s="3">
        <v>26</v>
      </c>
      <c r="C29" s="3"/>
      <c r="D29" s="3"/>
    </row>
    <row r="30" spans="2:4" x14ac:dyDescent="0.3">
      <c r="B30" s="3">
        <v>27</v>
      </c>
      <c r="C30" s="3"/>
      <c r="D30" s="3"/>
    </row>
    <row r="31" spans="2:4" x14ac:dyDescent="0.3">
      <c r="B31" s="3">
        <v>28</v>
      </c>
      <c r="C31" s="3"/>
      <c r="D31" s="3"/>
    </row>
    <row r="32" spans="2:4" x14ac:dyDescent="0.3">
      <c r="B32" s="3">
        <v>29</v>
      </c>
      <c r="C32" s="3"/>
      <c r="D32" s="3"/>
    </row>
    <row r="33" spans="2:4" x14ac:dyDescent="0.3">
      <c r="B33" s="3">
        <v>30</v>
      </c>
      <c r="C33" s="3"/>
      <c r="D33" s="3"/>
    </row>
  </sheetData>
  <mergeCells count="1">
    <mergeCell ref="B2:D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1D49A7-D75D-4F14-BF69-C00269EBAB47}">
  <dimension ref="B2:AG14"/>
  <sheetViews>
    <sheetView showGridLines="0" zoomScale="60" zoomScaleNormal="60" workbookViewId="0">
      <selection activeCell="D4" sqref="D4:D13"/>
    </sheetView>
  </sheetViews>
  <sheetFormatPr defaultRowHeight="14.4" x14ac:dyDescent="0.3"/>
  <cols>
    <col min="1" max="1" width="4.21875" customWidth="1"/>
    <col min="2" max="2" width="28.109375" customWidth="1"/>
    <col min="3" max="3" width="59.109375" customWidth="1"/>
  </cols>
  <sheetData>
    <row r="2" spans="2:33" ht="186" customHeight="1" x14ac:dyDescent="0.3"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</row>
    <row r="3" spans="2:33" ht="69.45" customHeight="1" x14ac:dyDescent="0.3">
      <c r="B3" s="11" t="s">
        <v>39</v>
      </c>
      <c r="C3" s="11" t="s">
        <v>40</v>
      </c>
      <c r="D3" s="5">
        <f ca="1">OFFSET(Ogrenci_Bilgileri!$D$4, COLUMN(A1)-1, 0)</f>
        <v>0</v>
      </c>
      <c r="E3" s="5">
        <f ca="1">OFFSET(Ogrenci_Bilgileri!$D$4, COLUMN(B1)-1, 0)</f>
        <v>0</v>
      </c>
      <c r="F3" s="5">
        <f ca="1">OFFSET(Ogrenci_Bilgileri!$D$4, COLUMN(C1)-1, 0)</f>
        <v>0</v>
      </c>
      <c r="G3" s="5">
        <f ca="1">OFFSET(Ogrenci_Bilgileri!$D$4, COLUMN(D1)-1, 0)</f>
        <v>0</v>
      </c>
      <c r="H3" s="5">
        <f ca="1">OFFSET(Ogrenci_Bilgileri!$D$4, COLUMN(E1)-1, 0)</f>
        <v>0</v>
      </c>
      <c r="I3" s="5">
        <f ca="1">OFFSET(Ogrenci_Bilgileri!$D$4, COLUMN(F1)-1, 0)</f>
        <v>0</v>
      </c>
      <c r="J3" s="5">
        <f ca="1">OFFSET(Ogrenci_Bilgileri!$D$4, COLUMN(G1)-1, 0)</f>
        <v>0</v>
      </c>
      <c r="K3" s="5">
        <f ca="1">OFFSET(Ogrenci_Bilgileri!$D$4, COLUMN(H1)-1, 0)</f>
        <v>0</v>
      </c>
      <c r="L3" s="5">
        <f ca="1">OFFSET(Ogrenci_Bilgileri!$D$4, COLUMN(I1)-1, 0)</f>
        <v>0</v>
      </c>
      <c r="M3" s="5">
        <f ca="1">OFFSET(Ogrenci_Bilgileri!$D$4, COLUMN(J1)-1, 0)</f>
        <v>0</v>
      </c>
      <c r="N3" s="5">
        <f ca="1">OFFSET(Ogrenci_Bilgileri!$D$4, COLUMN(K1)-1, 0)</f>
        <v>0</v>
      </c>
      <c r="O3" s="5">
        <f ca="1">OFFSET(Ogrenci_Bilgileri!$D$4, COLUMN(L1)-1, 0)</f>
        <v>0</v>
      </c>
      <c r="P3" s="5">
        <f ca="1">OFFSET(Ogrenci_Bilgileri!$D$4, COLUMN(M1)-1, 0)</f>
        <v>0</v>
      </c>
      <c r="Q3" s="5">
        <f ca="1">OFFSET(Ogrenci_Bilgileri!$D$4, COLUMN(N1)-1, 0)</f>
        <v>0</v>
      </c>
      <c r="R3" s="5">
        <f ca="1">OFFSET(Ogrenci_Bilgileri!$D$4, COLUMN(O1)-1, 0)</f>
        <v>0</v>
      </c>
      <c r="S3" s="5">
        <f ca="1">OFFSET(Ogrenci_Bilgileri!$D$4, COLUMN(P1)-1, 0)</f>
        <v>0</v>
      </c>
      <c r="T3" s="5">
        <f ca="1">OFFSET(Ogrenci_Bilgileri!$D$4, COLUMN(Q1)-1, 0)</f>
        <v>0</v>
      </c>
      <c r="U3" s="5">
        <f ca="1">OFFSET(Ogrenci_Bilgileri!$D$4, COLUMN(R1)-1, 0)</f>
        <v>0</v>
      </c>
      <c r="V3" s="5">
        <f ca="1">OFFSET(Ogrenci_Bilgileri!$D$4, COLUMN(S1)-1, 0)</f>
        <v>0</v>
      </c>
      <c r="W3" s="5">
        <f ca="1">OFFSET(Ogrenci_Bilgileri!$D$4, COLUMN(T1)-1, 0)</f>
        <v>0</v>
      </c>
      <c r="X3" s="5">
        <f ca="1">OFFSET(Ogrenci_Bilgileri!$D$4, COLUMN(U1)-1, 0)</f>
        <v>0</v>
      </c>
      <c r="Y3" s="5">
        <f ca="1">OFFSET(Ogrenci_Bilgileri!$D$4, COLUMN(V1)-1, 0)</f>
        <v>0</v>
      </c>
      <c r="Z3" s="5">
        <f ca="1">OFFSET(Ogrenci_Bilgileri!$D$4, COLUMN(W1)-1, 0)</f>
        <v>0</v>
      </c>
      <c r="AA3" s="5">
        <f ca="1">OFFSET(Ogrenci_Bilgileri!$D$4, COLUMN(X1)-1, 0)</f>
        <v>0</v>
      </c>
      <c r="AB3" s="5">
        <f ca="1">OFFSET(Ogrenci_Bilgileri!$D$4, COLUMN(Y1)-1, 0)</f>
        <v>0</v>
      </c>
      <c r="AC3" s="5">
        <f ca="1">OFFSET(Ogrenci_Bilgileri!$D$4, COLUMN(Z1)-1, 0)</f>
        <v>0</v>
      </c>
      <c r="AD3" s="5">
        <f ca="1">OFFSET(Ogrenci_Bilgileri!$D$4, COLUMN(AA1)-1, 0)</f>
        <v>0</v>
      </c>
      <c r="AE3" s="5">
        <f ca="1">OFFSET(Ogrenci_Bilgileri!$D$4, COLUMN(AB1)-1, 0)</f>
        <v>0</v>
      </c>
      <c r="AF3" s="5">
        <f ca="1">OFFSET(Ogrenci_Bilgileri!$D$4, COLUMN(AC1)-1, 0)</f>
        <v>0</v>
      </c>
      <c r="AG3" s="5">
        <f ca="1">OFFSET(Ogrenci_Bilgileri!$D$4, COLUMN(AD1)-1, 0)</f>
        <v>0</v>
      </c>
    </row>
    <row r="4" spans="2:33" ht="27.45" customHeight="1" x14ac:dyDescent="0.3">
      <c r="B4" s="13" t="s">
        <v>3</v>
      </c>
      <c r="C4" s="2" t="s">
        <v>4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</row>
    <row r="5" spans="2:33" ht="27.45" customHeight="1" x14ac:dyDescent="0.3">
      <c r="B5" s="13" t="s">
        <v>5</v>
      </c>
      <c r="C5" s="2" t="s">
        <v>34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</row>
    <row r="6" spans="2:33" ht="27.45" customHeight="1" x14ac:dyDescent="0.3">
      <c r="B6" s="13" t="s">
        <v>6</v>
      </c>
      <c r="C6" s="2" t="s">
        <v>7</v>
      </c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</row>
    <row r="7" spans="2:33" ht="27.45" customHeight="1" x14ac:dyDescent="0.3">
      <c r="B7" s="13" t="s">
        <v>8</v>
      </c>
      <c r="C7" s="2" t="s">
        <v>9</v>
      </c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</row>
    <row r="8" spans="2:33" ht="27.45" customHeight="1" x14ac:dyDescent="0.3">
      <c r="B8" s="13" t="s">
        <v>10</v>
      </c>
      <c r="C8" s="2" t="s">
        <v>11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</row>
    <row r="9" spans="2:33" ht="27.45" customHeight="1" x14ac:dyDescent="0.3">
      <c r="B9" s="16" t="s">
        <v>0</v>
      </c>
      <c r="C9" s="2" t="s">
        <v>12</v>
      </c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</row>
    <row r="10" spans="2:33" ht="27.45" customHeight="1" x14ac:dyDescent="0.3">
      <c r="B10" s="17"/>
      <c r="C10" s="2" t="s">
        <v>29</v>
      </c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</row>
    <row r="11" spans="2:33" ht="27.45" customHeight="1" x14ac:dyDescent="0.3">
      <c r="B11" s="13" t="s">
        <v>1</v>
      </c>
      <c r="C11" s="2" t="s">
        <v>13</v>
      </c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</row>
    <row r="12" spans="2:33" ht="27.45" customHeight="1" x14ac:dyDescent="0.3">
      <c r="B12" s="13" t="s">
        <v>14</v>
      </c>
      <c r="C12" s="2" t="s">
        <v>15</v>
      </c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</row>
    <row r="13" spans="2:33" ht="27" customHeight="1" x14ac:dyDescent="0.3">
      <c r="B13" s="13" t="s">
        <v>2</v>
      </c>
      <c r="C13" s="2" t="s">
        <v>16</v>
      </c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</row>
    <row r="14" spans="2:33" ht="27" customHeight="1" x14ac:dyDescent="0.3">
      <c r="B14" s="19" t="s">
        <v>19</v>
      </c>
      <c r="C14" s="19"/>
      <c r="D14" s="10">
        <f>SUM(D4:D13)</f>
        <v>0</v>
      </c>
      <c r="E14" s="10">
        <f t="shared" ref="E14:AG14" si="0">SUM(E4:E13)</f>
        <v>0</v>
      </c>
      <c r="F14" s="10">
        <f t="shared" si="0"/>
        <v>0</v>
      </c>
      <c r="G14" s="10">
        <f t="shared" si="0"/>
        <v>0</v>
      </c>
      <c r="H14" s="10">
        <f t="shared" si="0"/>
        <v>0</v>
      </c>
      <c r="I14" s="10">
        <f t="shared" si="0"/>
        <v>0</v>
      </c>
      <c r="J14" s="10">
        <f t="shared" si="0"/>
        <v>0</v>
      </c>
      <c r="K14" s="10">
        <f t="shared" si="0"/>
        <v>0</v>
      </c>
      <c r="L14" s="10">
        <f t="shared" si="0"/>
        <v>0</v>
      </c>
      <c r="M14" s="10">
        <f t="shared" si="0"/>
        <v>0</v>
      </c>
      <c r="N14" s="10">
        <f t="shared" si="0"/>
        <v>0</v>
      </c>
      <c r="O14" s="10">
        <f t="shared" si="0"/>
        <v>0</v>
      </c>
      <c r="P14" s="10">
        <f t="shared" si="0"/>
        <v>0</v>
      </c>
      <c r="Q14" s="10">
        <f t="shared" si="0"/>
        <v>0</v>
      </c>
      <c r="R14" s="10">
        <f t="shared" si="0"/>
        <v>0</v>
      </c>
      <c r="S14" s="10">
        <f t="shared" si="0"/>
        <v>0</v>
      </c>
      <c r="T14" s="10">
        <f t="shared" si="0"/>
        <v>0</v>
      </c>
      <c r="U14" s="10">
        <f t="shared" si="0"/>
        <v>0</v>
      </c>
      <c r="V14" s="10">
        <f t="shared" si="0"/>
        <v>0</v>
      </c>
      <c r="W14" s="10">
        <f t="shared" si="0"/>
        <v>0</v>
      </c>
      <c r="X14" s="10">
        <f t="shared" si="0"/>
        <v>0</v>
      </c>
      <c r="Y14" s="10">
        <f t="shared" si="0"/>
        <v>0</v>
      </c>
      <c r="Z14" s="10">
        <f t="shared" si="0"/>
        <v>0</v>
      </c>
      <c r="AA14" s="10">
        <f t="shared" si="0"/>
        <v>0</v>
      </c>
      <c r="AB14" s="10">
        <f t="shared" si="0"/>
        <v>0</v>
      </c>
      <c r="AC14" s="10">
        <f t="shared" si="0"/>
        <v>0</v>
      </c>
      <c r="AD14" s="10">
        <f t="shared" si="0"/>
        <v>0</v>
      </c>
      <c r="AE14" s="10">
        <f t="shared" si="0"/>
        <v>0</v>
      </c>
      <c r="AF14" s="10">
        <f t="shared" si="0"/>
        <v>0</v>
      </c>
      <c r="AG14" s="10">
        <f t="shared" si="0"/>
        <v>0</v>
      </c>
    </row>
  </sheetData>
  <mergeCells count="3">
    <mergeCell ref="B9:B10"/>
    <mergeCell ref="B2:AG2"/>
    <mergeCell ref="B14:C14"/>
  </mergeCells>
  <phoneticPr fontId="4" type="noConversion"/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7F46F6-72BB-4EB5-9151-EE5BCC149CDC}">
  <dimension ref="B2:AG17"/>
  <sheetViews>
    <sheetView showGridLines="0" topLeftCell="A9" zoomScale="80" zoomScaleNormal="80" workbookViewId="0">
      <selection activeCell="D16" sqref="D4:D16"/>
    </sheetView>
  </sheetViews>
  <sheetFormatPr defaultRowHeight="14.4" x14ac:dyDescent="0.3"/>
  <cols>
    <col min="2" max="2" width="28.109375" customWidth="1"/>
    <col min="3" max="3" width="59.109375" customWidth="1"/>
  </cols>
  <sheetData>
    <row r="2" spans="2:33" ht="186" customHeight="1" x14ac:dyDescent="0.3"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</row>
    <row r="3" spans="2:33" ht="81.45" customHeight="1" thickBot="1" x14ac:dyDescent="0.35">
      <c r="B3" s="11" t="s">
        <v>39</v>
      </c>
      <c r="C3" s="11" t="s">
        <v>40</v>
      </c>
      <c r="D3" s="5">
        <f ca="1">OFFSET(Ogrenci_Bilgileri!$D$4, COLUMN(A1)-1, 0)</f>
        <v>0</v>
      </c>
      <c r="E3" s="5">
        <f ca="1">OFFSET(Ogrenci_Bilgileri!$D$4, COLUMN(B1)-1, 0)</f>
        <v>0</v>
      </c>
      <c r="F3" s="5">
        <f ca="1">OFFSET(Ogrenci_Bilgileri!$D$4, COLUMN(C1)-1, 0)</f>
        <v>0</v>
      </c>
      <c r="G3" s="5">
        <f ca="1">OFFSET(Ogrenci_Bilgileri!$D$4, COLUMN(D1)-1, 0)</f>
        <v>0</v>
      </c>
      <c r="H3" s="5">
        <f ca="1">OFFSET(Ogrenci_Bilgileri!$D$4, COLUMN(E1)-1, 0)</f>
        <v>0</v>
      </c>
      <c r="I3" s="5">
        <f ca="1">OFFSET(Ogrenci_Bilgileri!$D$4, COLUMN(F1)-1, 0)</f>
        <v>0</v>
      </c>
      <c r="J3" s="5">
        <f ca="1">OFFSET(Ogrenci_Bilgileri!$D$4, COLUMN(G1)-1, 0)</f>
        <v>0</v>
      </c>
      <c r="K3" s="5">
        <f ca="1">OFFSET(Ogrenci_Bilgileri!$D$4, COLUMN(H1)-1, 0)</f>
        <v>0</v>
      </c>
      <c r="L3" s="5">
        <f ca="1">OFFSET(Ogrenci_Bilgileri!$D$4, COLUMN(I1)-1, 0)</f>
        <v>0</v>
      </c>
      <c r="M3" s="5">
        <f ca="1">OFFSET(Ogrenci_Bilgileri!$D$4, COLUMN(J1)-1, 0)</f>
        <v>0</v>
      </c>
      <c r="N3" s="5">
        <f ca="1">OFFSET(Ogrenci_Bilgileri!$D$4, COLUMN(K1)-1, 0)</f>
        <v>0</v>
      </c>
      <c r="O3" s="5">
        <f ca="1">OFFSET(Ogrenci_Bilgileri!$D$4, COLUMN(L1)-1, 0)</f>
        <v>0</v>
      </c>
      <c r="P3" s="5">
        <f ca="1">OFFSET(Ogrenci_Bilgileri!$D$4, COLUMN(M1)-1, 0)</f>
        <v>0</v>
      </c>
      <c r="Q3" s="5">
        <f ca="1">OFFSET(Ogrenci_Bilgileri!$D$4, COLUMN(N1)-1, 0)</f>
        <v>0</v>
      </c>
      <c r="R3" s="5">
        <f ca="1">OFFSET(Ogrenci_Bilgileri!$D$4, COLUMN(O1)-1, 0)</f>
        <v>0</v>
      </c>
      <c r="S3" s="5">
        <f ca="1">OFFSET(Ogrenci_Bilgileri!$D$4, COLUMN(P1)-1, 0)</f>
        <v>0</v>
      </c>
      <c r="T3" s="5">
        <f ca="1">OFFSET(Ogrenci_Bilgileri!$D$4, COLUMN(Q1)-1, 0)</f>
        <v>0</v>
      </c>
      <c r="U3" s="5">
        <f ca="1">OFFSET(Ogrenci_Bilgileri!$D$4, COLUMN(R1)-1, 0)</f>
        <v>0</v>
      </c>
      <c r="V3" s="5">
        <f ca="1">OFFSET(Ogrenci_Bilgileri!$D$4, COLUMN(S1)-1, 0)</f>
        <v>0</v>
      </c>
      <c r="W3" s="5">
        <f ca="1">OFFSET(Ogrenci_Bilgileri!$D$4, COLUMN(T1)-1, 0)</f>
        <v>0</v>
      </c>
      <c r="X3" s="5">
        <f ca="1">OFFSET(Ogrenci_Bilgileri!$D$4, COLUMN(U1)-1, 0)</f>
        <v>0</v>
      </c>
      <c r="Y3" s="5">
        <f ca="1">OFFSET(Ogrenci_Bilgileri!$D$4, COLUMN(V1)-1, 0)</f>
        <v>0</v>
      </c>
      <c r="Z3" s="5">
        <f ca="1">OFFSET(Ogrenci_Bilgileri!$D$4, COLUMN(W1)-1, 0)</f>
        <v>0</v>
      </c>
      <c r="AA3" s="5">
        <f ca="1">OFFSET(Ogrenci_Bilgileri!$D$4, COLUMN(X1)-1, 0)</f>
        <v>0</v>
      </c>
      <c r="AB3" s="5">
        <f ca="1">OFFSET(Ogrenci_Bilgileri!$D$4, COLUMN(Y1)-1, 0)</f>
        <v>0</v>
      </c>
      <c r="AC3" s="5">
        <f ca="1">OFFSET(Ogrenci_Bilgileri!$D$4, COLUMN(Z1)-1, 0)</f>
        <v>0</v>
      </c>
      <c r="AD3" s="5">
        <f ca="1">OFFSET(Ogrenci_Bilgileri!$D$4, COLUMN(AA1)-1, 0)</f>
        <v>0</v>
      </c>
      <c r="AE3" s="5">
        <f ca="1">OFFSET(Ogrenci_Bilgileri!$D$4, COLUMN(AB1)-1, 0)</f>
        <v>0</v>
      </c>
      <c r="AF3" s="5">
        <f ca="1">OFFSET(Ogrenci_Bilgileri!$D$4, COLUMN(AC1)-1, 0)</f>
        <v>0</v>
      </c>
      <c r="AG3" s="5">
        <f ca="1">OFFSET(Ogrenci_Bilgileri!$D$4, COLUMN(AD1)-1, 0)</f>
        <v>0</v>
      </c>
    </row>
    <row r="4" spans="2:33" ht="30" customHeight="1" thickBot="1" x14ac:dyDescent="0.35">
      <c r="B4" s="12" t="s">
        <v>20</v>
      </c>
      <c r="C4" s="7" t="s">
        <v>25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</row>
    <row r="5" spans="2:33" ht="30" customHeight="1" thickBot="1" x14ac:dyDescent="0.35">
      <c r="B5" s="12" t="s">
        <v>3</v>
      </c>
      <c r="C5" s="1" t="s">
        <v>21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</row>
    <row r="6" spans="2:33" ht="30" customHeight="1" thickBot="1" x14ac:dyDescent="0.35">
      <c r="B6" s="22" t="s">
        <v>6</v>
      </c>
      <c r="C6" s="1" t="s">
        <v>26</v>
      </c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</row>
    <row r="7" spans="2:33" ht="30" customHeight="1" thickBot="1" x14ac:dyDescent="0.35">
      <c r="B7" s="25"/>
      <c r="C7" s="1" t="s">
        <v>27</v>
      </c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</row>
    <row r="8" spans="2:33" ht="30" customHeight="1" thickBot="1" x14ac:dyDescent="0.35">
      <c r="B8" s="12" t="s">
        <v>35</v>
      </c>
      <c r="C8" s="1" t="s">
        <v>22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</row>
    <row r="9" spans="2:33" ht="30" customHeight="1" thickBot="1" x14ac:dyDescent="0.35">
      <c r="B9" s="22" t="s">
        <v>0</v>
      </c>
      <c r="C9" s="1" t="s">
        <v>28</v>
      </c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</row>
    <row r="10" spans="2:33" ht="30" customHeight="1" thickBot="1" x14ac:dyDescent="0.35">
      <c r="B10" s="23"/>
      <c r="C10" s="1" t="s">
        <v>29</v>
      </c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</row>
    <row r="11" spans="2:33" ht="30" customHeight="1" thickBot="1" x14ac:dyDescent="0.35">
      <c r="B11" s="22" t="s">
        <v>36</v>
      </c>
      <c r="C11" s="1" t="s">
        <v>30</v>
      </c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</row>
    <row r="12" spans="2:33" ht="30" customHeight="1" thickBot="1" x14ac:dyDescent="0.35">
      <c r="B12" s="23"/>
      <c r="C12" s="1" t="s">
        <v>23</v>
      </c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</row>
    <row r="13" spans="2:33" ht="30" customHeight="1" thickBot="1" x14ac:dyDescent="0.35">
      <c r="B13" s="12" t="s">
        <v>1</v>
      </c>
      <c r="C13" s="1" t="s">
        <v>13</v>
      </c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</row>
    <row r="14" spans="2:33" ht="30" customHeight="1" thickBot="1" x14ac:dyDescent="0.35">
      <c r="B14" s="22" t="s">
        <v>37</v>
      </c>
      <c r="C14" s="8" t="s">
        <v>31</v>
      </c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</row>
    <row r="15" spans="2:33" ht="30" customHeight="1" thickBot="1" x14ac:dyDescent="0.35">
      <c r="B15" s="24"/>
      <c r="C15" s="8" t="s">
        <v>32</v>
      </c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</row>
    <row r="16" spans="2:33" ht="30" customHeight="1" x14ac:dyDescent="0.3">
      <c r="B16" s="24"/>
      <c r="C16" s="9" t="s">
        <v>24</v>
      </c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</row>
    <row r="17" spans="2:33" ht="36" customHeight="1" x14ac:dyDescent="0.3">
      <c r="B17" s="20" t="s">
        <v>19</v>
      </c>
      <c r="C17" s="21"/>
      <c r="D17" s="10">
        <f>SUM(D4:D16)</f>
        <v>0</v>
      </c>
      <c r="E17" s="10">
        <f t="shared" ref="E17:AG17" si="0">SUM(E4:E16)</f>
        <v>0</v>
      </c>
      <c r="F17" s="10">
        <f t="shared" si="0"/>
        <v>0</v>
      </c>
      <c r="G17" s="10">
        <f t="shared" si="0"/>
        <v>0</v>
      </c>
      <c r="H17" s="10">
        <f t="shared" si="0"/>
        <v>0</v>
      </c>
      <c r="I17" s="10">
        <f t="shared" si="0"/>
        <v>0</v>
      </c>
      <c r="J17" s="10">
        <f t="shared" si="0"/>
        <v>0</v>
      </c>
      <c r="K17" s="10">
        <f t="shared" si="0"/>
        <v>0</v>
      </c>
      <c r="L17" s="10">
        <f t="shared" si="0"/>
        <v>0</v>
      </c>
      <c r="M17" s="10">
        <f t="shared" si="0"/>
        <v>0</v>
      </c>
      <c r="N17" s="10">
        <f t="shared" si="0"/>
        <v>0</v>
      </c>
      <c r="O17" s="10">
        <f t="shared" si="0"/>
        <v>0</v>
      </c>
      <c r="P17" s="10">
        <f t="shared" si="0"/>
        <v>0</v>
      </c>
      <c r="Q17" s="10">
        <f t="shared" si="0"/>
        <v>0</v>
      </c>
      <c r="R17" s="10">
        <f t="shared" si="0"/>
        <v>0</v>
      </c>
      <c r="S17" s="10">
        <f t="shared" si="0"/>
        <v>0</v>
      </c>
      <c r="T17" s="10">
        <f t="shared" si="0"/>
        <v>0</v>
      </c>
      <c r="U17" s="10">
        <f t="shared" si="0"/>
        <v>0</v>
      </c>
      <c r="V17" s="10">
        <f t="shared" si="0"/>
        <v>0</v>
      </c>
      <c r="W17" s="10">
        <f t="shared" si="0"/>
        <v>0</v>
      </c>
      <c r="X17" s="10">
        <f t="shared" si="0"/>
        <v>0</v>
      </c>
      <c r="Y17" s="10">
        <f t="shared" si="0"/>
        <v>0</v>
      </c>
      <c r="Z17" s="10">
        <f t="shared" si="0"/>
        <v>0</v>
      </c>
      <c r="AA17" s="10">
        <f t="shared" si="0"/>
        <v>0</v>
      </c>
      <c r="AB17" s="10">
        <f t="shared" si="0"/>
        <v>0</v>
      </c>
      <c r="AC17" s="10">
        <f t="shared" si="0"/>
        <v>0</v>
      </c>
      <c r="AD17" s="10">
        <f t="shared" si="0"/>
        <v>0</v>
      </c>
      <c r="AE17" s="10">
        <f t="shared" si="0"/>
        <v>0</v>
      </c>
      <c r="AF17" s="10">
        <f t="shared" si="0"/>
        <v>0</v>
      </c>
      <c r="AG17" s="10">
        <f t="shared" si="0"/>
        <v>0</v>
      </c>
    </row>
  </sheetData>
  <mergeCells count="6">
    <mergeCell ref="B17:C17"/>
    <mergeCell ref="B2:AG2"/>
    <mergeCell ref="B9:B10"/>
    <mergeCell ref="B11:B12"/>
    <mergeCell ref="B14:B16"/>
    <mergeCell ref="B6:B7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7ADC24-09B8-4EEB-BD51-3810F4CCDD56}">
  <dimension ref="B2:G33"/>
  <sheetViews>
    <sheetView showGridLines="0" tabSelected="1" topLeftCell="A2" zoomScale="85" zoomScaleNormal="85" workbookViewId="0">
      <selection activeCell="D7" sqref="D7"/>
    </sheetView>
  </sheetViews>
  <sheetFormatPr defaultRowHeight="14.4" x14ac:dyDescent="0.3"/>
  <cols>
    <col min="3" max="3" width="15.77734375" bestFit="1" customWidth="1"/>
    <col min="4" max="4" width="20.6640625" customWidth="1"/>
    <col min="5" max="5" width="31.33203125" customWidth="1"/>
    <col min="6" max="6" width="31.21875" customWidth="1"/>
    <col min="7" max="7" width="20.77734375" customWidth="1"/>
  </cols>
  <sheetData>
    <row r="2" spans="2:7" ht="166.5" customHeight="1" x14ac:dyDescent="0.3">
      <c r="B2" s="18"/>
      <c r="C2" s="18"/>
      <c r="D2" s="18"/>
      <c r="E2" s="18"/>
      <c r="F2" s="18"/>
      <c r="G2" s="18"/>
    </row>
    <row r="3" spans="2:7" x14ac:dyDescent="0.3">
      <c r="B3" s="4" t="s">
        <v>41</v>
      </c>
      <c r="C3" s="4" t="s">
        <v>43</v>
      </c>
      <c r="D3" s="4" t="s">
        <v>33</v>
      </c>
      <c r="E3" s="4" t="s">
        <v>17</v>
      </c>
      <c r="F3" s="4" t="s">
        <v>18</v>
      </c>
      <c r="G3" s="4" t="s">
        <v>38</v>
      </c>
    </row>
    <row r="4" spans="2:7" x14ac:dyDescent="0.3">
      <c r="B4" s="3">
        <v>1</v>
      </c>
      <c r="C4" s="3">
        <f>Ogrenci_Bilgileri!C4</f>
        <v>0</v>
      </c>
      <c r="D4" s="3">
        <f>Ogrenci_Bilgileri!D4</f>
        <v>0</v>
      </c>
      <c r="E4" s="6">
        <f ca="1">ROUND(OFFSET('1.Tema_Yazma'!$D$14, 0, ROW(A1)-1) / 30 * 100, 0)</f>
        <v>0</v>
      </c>
      <c r="F4" s="6">
        <f ca="1">ROUND(OFFSET('2.Tema_Yazma'!$D$17, 0, ROW(A1)-1) / 39 * 100, 0)</f>
        <v>0</v>
      </c>
      <c r="G4" s="6">
        <f ca="1">ROUND(AVERAGE(E4:F4), 0)</f>
        <v>0</v>
      </c>
    </row>
    <row r="5" spans="2:7" x14ac:dyDescent="0.3">
      <c r="B5" s="3">
        <v>2</v>
      </c>
      <c r="C5" s="3">
        <f>Ogrenci_Bilgileri!C5</f>
        <v>0</v>
      </c>
      <c r="D5" s="3">
        <f>Ogrenci_Bilgileri!D5</f>
        <v>0</v>
      </c>
      <c r="E5" s="6">
        <f ca="1">ROUND(OFFSET('1.Tema_Yazma'!$D$14, 0, ROW(A2)-1) / 30 * 100, 0)</f>
        <v>0</v>
      </c>
      <c r="F5" s="6">
        <f ca="1">ROUND(OFFSET('2.Tema_Yazma'!$D$17, 0, ROW(A2)-1) / 39 * 100, 0)</f>
        <v>0</v>
      </c>
      <c r="G5" s="6">
        <f t="shared" ref="G5:G33" ca="1" si="0">ROUND(AVERAGE(E5:F5), 0)</f>
        <v>0</v>
      </c>
    </row>
    <row r="6" spans="2:7" x14ac:dyDescent="0.3">
      <c r="B6" s="3">
        <v>3</v>
      </c>
      <c r="C6" s="3">
        <f>Ogrenci_Bilgileri!C6</f>
        <v>0</v>
      </c>
      <c r="D6" s="3">
        <f>Ogrenci_Bilgileri!D6</f>
        <v>0</v>
      </c>
      <c r="E6" s="6">
        <f ca="1">ROUND(OFFSET('1.Tema_Yazma'!$D$14, 0, ROW(A3)-1) / 30 * 100, 0)</f>
        <v>0</v>
      </c>
      <c r="F6" s="6">
        <f ca="1">ROUND(OFFSET('2.Tema_Yazma'!$D$17, 0, ROW(A3)-1) / 39 * 100, 0)</f>
        <v>0</v>
      </c>
      <c r="G6" s="6">
        <f t="shared" ca="1" si="0"/>
        <v>0</v>
      </c>
    </row>
    <row r="7" spans="2:7" x14ac:dyDescent="0.3">
      <c r="B7" s="3">
        <v>4</v>
      </c>
      <c r="C7" s="3">
        <f>Ogrenci_Bilgileri!C7</f>
        <v>0</v>
      </c>
      <c r="D7" s="3">
        <f>Ogrenci_Bilgileri!D7</f>
        <v>0</v>
      </c>
      <c r="E7" s="6">
        <f ca="1">ROUND(OFFSET('1.Tema_Yazma'!$D$14, 0, ROW(A4)-1) / 30 * 100, 0)</f>
        <v>0</v>
      </c>
      <c r="F7" s="6">
        <f ca="1">ROUND(OFFSET('2.Tema_Yazma'!$D$17, 0, ROW(A4)-1) / 39 * 100, 0)</f>
        <v>0</v>
      </c>
      <c r="G7" s="6">
        <f t="shared" ca="1" si="0"/>
        <v>0</v>
      </c>
    </row>
    <row r="8" spans="2:7" x14ac:dyDescent="0.3">
      <c r="B8" s="3">
        <v>5</v>
      </c>
      <c r="C8" s="3">
        <f>Ogrenci_Bilgileri!C8</f>
        <v>0</v>
      </c>
      <c r="D8" s="3">
        <f>Ogrenci_Bilgileri!D8</f>
        <v>0</v>
      </c>
      <c r="E8" s="6">
        <f ca="1">ROUND(OFFSET('1.Tema_Yazma'!$D$14, 0, ROW(A5)-1) / 30 * 100, 0)</f>
        <v>0</v>
      </c>
      <c r="F8" s="6">
        <f ca="1">ROUND(OFFSET('2.Tema_Yazma'!$D$17, 0, ROW(A5)-1) / 39 * 100, 0)</f>
        <v>0</v>
      </c>
      <c r="G8" s="6">
        <f t="shared" ca="1" si="0"/>
        <v>0</v>
      </c>
    </row>
    <row r="9" spans="2:7" x14ac:dyDescent="0.3">
      <c r="B9" s="3">
        <v>6</v>
      </c>
      <c r="C9" s="3">
        <f>Ogrenci_Bilgileri!C9</f>
        <v>0</v>
      </c>
      <c r="D9" s="3">
        <f>Ogrenci_Bilgileri!D9</f>
        <v>0</v>
      </c>
      <c r="E9" s="6">
        <f ca="1">ROUND(OFFSET('1.Tema_Yazma'!$D$14, 0, ROW(A6)-1) / 30 * 100, 0)</f>
        <v>0</v>
      </c>
      <c r="F9" s="6">
        <f ca="1">ROUND(OFFSET('2.Tema_Yazma'!$D$17, 0, ROW(A6)-1) / 39 * 100, 0)</f>
        <v>0</v>
      </c>
      <c r="G9" s="6">
        <f t="shared" ca="1" si="0"/>
        <v>0</v>
      </c>
    </row>
    <row r="10" spans="2:7" x14ac:dyDescent="0.3">
      <c r="B10" s="3">
        <v>7</v>
      </c>
      <c r="C10" s="3">
        <f>Ogrenci_Bilgileri!C10</f>
        <v>0</v>
      </c>
      <c r="D10" s="3">
        <f>Ogrenci_Bilgileri!D10</f>
        <v>0</v>
      </c>
      <c r="E10" s="6">
        <f ca="1">ROUND(OFFSET('1.Tema_Yazma'!$D$14, 0, ROW(A7)-1) / 30 * 100, 0)</f>
        <v>0</v>
      </c>
      <c r="F10" s="6">
        <f ca="1">ROUND(OFFSET('2.Tema_Yazma'!$D$17, 0, ROW(A7)-1) / 39 * 100, 0)</f>
        <v>0</v>
      </c>
      <c r="G10" s="6">
        <f t="shared" ca="1" si="0"/>
        <v>0</v>
      </c>
    </row>
    <row r="11" spans="2:7" x14ac:dyDescent="0.3">
      <c r="B11" s="3">
        <v>8</v>
      </c>
      <c r="C11" s="3">
        <f>Ogrenci_Bilgileri!C11</f>
        <v>0</v>
      </c>
      <c r="D11" s="3">
        <f>Ogrenci_Bilgileri!D11</f>
        <v>0</v>
      </c>
      <c r="E11" s="6">
        <f ca="1">ROUND(OFFSET('1.Tema_Yazma'!$D$14, 0, ROW(A8)-1) / 30 * 100, 0)</f>
        <v>0</v>
      </c>
      <c r="F11" s="6">
        <f ca="1">ROUND(OFFSET('2.Tema_Yazma'!$D$17, 0, ROW(A8)-1) / 39 * 100, 0)</f>
        <v>0</v>
      </c>
      <c r="G11" s="6">
        <f t="shared" ca="1" si="0"/>
        <v>0</v>
      </c>
    </row>
    <row r="12" spans="2:7" x14ac:dyDescent="0.3">
      <c r="B12" s="3">
        <v>9</v>
      </c>
      <c r="C12" s="3">
        <f>Ogrenci_Bilgileri!C12</f>
        <v>0</v>
      </c>
      <c r="D12" s="3">
        <f>Ogrenci_Bilgileri!D12</f>
        <v>0</v>
      </c>
      <c r="E12" s="6">
        <f ca="1">ROUND(OFFSET('1.Tema_Yazma'!$D$14, 0, ROW(A9)-1) / 30 * 100, 0)</f>
        <v>0</v>
      </c>
      <c r="F12" s="6">
        <f ca="1">ROUND(OFFSET('2.Tema_Yazma'!$D$17, 0, ROW(A9)-1) / 39 * 100, 0)</f>
        <v>0</v>
      </c>
      <c r="G12" s="6">
        <f t="shared" ca="1" si="0"/>
        <v>0</v>
      </c>
    </row>
    <row r="13" spans="2:7" x14ac:dyDescent="0.3">
      <c r="B13" s="3">
        <v>10</v>
      </c>
      <c r="C13" s="3">
        <f>Ogrenci_Bilgileri!C13</f>
        <v>0</v>
      </c>
      <c r="D13" s="3">
        <f>Ogrenci_Bilgileri!D13</f>
        <v>0</v>
      </c>
      <c r="E13" s="6">
        <f ca="1">ROUND(OFFSET('1.Tema_Yazma'!$D$14, 0, ROW(A10)-1) / 30 * 100, 0)</f>
        <v>0</v>
      </c>
      <c r="F13" s="6">
        <f ca="1">ROUND(OFFSET('2.Tema_Yazma'!$D$17, 0, ROW(A10)-1) / 39 * 100, 0)</f>
        <v>0</v>
      </c>
      <c r="G13" s="6">
        <f t="shared" ca="1" si="0"/>
        <v>0</v>
      </c>
    </row>
    <row r="14" spans="2:7" x14ac:dyDescent="0.3">
      <c r="B14" s="3">
        <v>11</v>
      </c>
      <c r="C14" s="3">
        <f>Ogrenci_Bilgileri!C14</f>
        <v>0</v>
      </c>
      <c r="D14" s="3">
        <f>Ogrenci_Bilgileri!D14</f>
        <v>0</v>
      </c>
      <c r="E14" s="6">
        <f ca="1">ROUND(OFFSET('1.Tema_Yazma'!$D$14, 0, ROW(A11)-1) / 30 * 100, 0)</f>
        <v>0</v>
      </c>
      <c r="F14" s="6">
        <f ca="1">ROUND(OFFSET('2.Tema_Yazma'!$D$17, 0, ROW(A11)-1) / 39 * 100, 0)</f>
        <v>0</v>
      </c>
      <c r="G14" s="6">
        <f t="shared" ca="1" si="0"/>
        <v>0</v>
      </c>
    </row>
    <row r="15" spans="2:7" x14ac:dyDescent="0.3">
      <c r="B15" s="3">
        <v>12</v>
      </c>
      <c r="C15" s="3">
        <f>Ogrenci_Bilgileri!C15</f>
        <v>0</v>
      </c>
      <c r="D15" s="3">
        <f>Ogrenci_Bilgileri!D15</f>
        <v>0</v>
      </c>
      <c r="E15" s="6">
        <f ca="1">ROUND(OFFSET('1.Tema_Yazma'!$D$14, 0, ROW(A12)-1) / 30 * 100, 0)</f>
        <v>0</v>
      </c>
      <c r="F15" s="6">
        <f ca="1">ROUND(OFFSET('2.Tema_Yazma'!$D$17, 0, ROW(A12)-1) / 39 * 100, 0)</f>
        <v>0</v>
      </c>
      <c r="G15" s="6">
        <f t="shared" ca="1" si="0"/>
        <v>0</v>
      </c>
    </row>
    <row r="16" spans="2:7" x14ac:dyDescent="0.3">
      <c r="B16" s="3">
        <v>13</v>
      </c>
      <c r="C16" s="3">
        <f>Ogrenci_Bilgileri!C16</f>
        <v>0</v>
      </c>
      <c r="D16" s="3">
        <f>Ogrenci_Bilgileri!D16</f>
        <v>0</v>
      </c>
      <c r="E16" s="6">
        <f ca="1">ROUND(OFFSET('1.Tema_Yazma'!$D$14, 0, ROW(A13)-1) / 30 * 100, 0)</f>
        <v>0</v>
      </c>
      <c r="F16" s="6">
        <f ca="1">ROUND(OFFSET('2.Tema_Yazma'!$D$17, 0, ROW(A13)-1) / 39 * 100, 0)</f>
        <v>0</v>
      </c>
      <c r="G16" s="6">
        <f t="shared" ca="1" si="0"/>
        <v>0</v>
      </c>
    </row>
    <row r="17" spans="2:7" x14ac:dyDescent="0.3">
      <c r="B17" s="3">
        <v>14</v>
      </c>
      <c r="C17" s="3">
        <f>Ogrenci_Bilgileri!C17</f>
        <v>0</v>
      </c>
      <c r="D17" s="3">
        <f>Ogrenci_Bilgileri!D17</f>
        <v>0</v>
      </c>
      <c r="E17" s="6">
        <f ca="1">ROUND(OFFSET('1.Tema_Yazma'!$D$14, 0, ROW(A14)-1) / 30 * 100, 0)</f>
        <v>0</v>
      </c>
      <c r="F17" s="6">
        <f ca="1">ROUND(OFFSET('2.Tema_Yazma'!$D$17, 0, ROW(A14)-1) / 39 * 100, 0)</f>
        <v>0</v>
      </c>
      <c r="G17" s="6">
        <f t="shared" ca="1" si="0"/>
        <v>0</v>
      </c>
    </row>
    <row r="18" spans="2:7" x14ac:dyDescent="0.3">
      <c r="B18" s="3">
        <v>15</v>
      </c>
      <c r="C18" s="3">
        <f>Ogrenci_Bilgileri!C18</f>
        <v>0</v>
      </c>
      <c r="D18" s="3">
        <f>Ogrenci_Bilgileri!D18</f>
        <v>0</v>
      </c>
      <c r="E18" s="6">
        <f ca="1">ROUND(OFFSET('1.Tema_Yazma'!$D$14, 0, ROW(A15)-1) / 30 * 100, 0)</f>
        <v>0</v>
      </c>
      <c r="F18" s="6">
        <f ca="1">ROUND(OFFSET('2.Tema_Yazma'!$D$17, 0, ROW(A15)-1) / 39 * 100, 0)</f>
        <v>0</v>
      </c>
      <c r="G18" s="6">
        <f t="shared" ca="1" si="0"/>
        <v>0</v>
      </c>
    </row>
    <row r="19" spans="2:7" x14ac:dyDescent="0.3">
      <c r="B19" s="3">
        <v>16</v>
      </c>
      <c r="C19" s="3">
        <f>Ogrenci_Bilgileri!C19</f>
        <v>0</v>
      </c>
      <c r="D19" s="3">
        <f>Ogrenci_Bilgileri!D19</f>
        <v>0</v>
      </c>
      <c r="E19" s="6">
        <f ca="1">ROUND(OFFSET('1.Tema_Yazma'!$D$14, 0, ROW(A16)-1) / 30 * 100, 0)</f>
        <v>0</v>
      </c>
      <c r="F19" s="6">
        <f ca="1">ROUND(OFFSET('2.Tema_Yazma'!$D$17, 0, ROW(A16)-1) / 39 * 100, 0)</f>
        <v>0</v>
      </c>
      <c r="G19" s="6">
        <f t="shared" ca="1" si="0"/>
        <v>0</v>
      </c>
    </row>
    <row r="20" spans="2:7" x14ac:dyDescent="0.3">
      <c r="B20" s="3">
        <v>17</v>
      </c>
      <c r="C20" s="3">
        <f>Ogrenci_Bilgileri!C20</f>
        <v>0</v>
      </c>
      <c r="D20" s="3">
        <f>Ogrenci_Bilgileri!D20</f>
        <v>0</v>
      </c>
      <c r="E20" s="6">
        <f ca="1">ROUND(OFFSET('1.Tema_Yazma'!$D$14, 0, ROW(A17)-1) / 30 * 100, 0)</f>
        <v>0</v>
      </c>
      <c r="F20" s="6">
        <f ca="1">ROUND(OFFSET('2.Tema_Yazma'!$D$17, 0, ROW(A17)-1) / 39 * 100, 0)</f>
        <v>0</v>
      </c>
      <c r="G20" s="6">
        <f t="shared" ca="1" si="0"/>
        <v>0</v>
      </c>
    </row>
    <row r="21" spans="2:7" x14ac:dyDescent="0.3">
      <c r="B21" s="3">
        <v>18</v>
      </c>
      <c r="C21" s="3">
        <f>Ogrenci_Bilgileri!C21</f>
        <v>0</v>
      </c>
      <c r="D21" s="3">
        <f>Ogrenci_Bilgileri!D21</f>
        <v>0</v>
      </c>
      <c r="E21" s="6">
        <f ca="1">ROUND(OFFSET('1.Tema_Yazma'!$D$14, 0, ROW(A18)-1) / 30 * 100, 0)</f>
        <v>0</v>
      </c>
      <c r="F21" s="6">
        <f ca="1">ROUND(OFFSET('2.Tema_Yazma'!$D$17, 0, ROW(A18)-1) / 39 * 100, 0)</f>
        <v>0</v>
      </c>
      <c r="G21" s="6">
        <f t="shared" ca="1" si="0"/>
        <v>0</v>
      </c>
    </row>
    <row r="22" spans="2:7" x14ac:dyDescent="0.3">
      <c r="B22" s="3">
        <v>19</v>
      </c>
      <c r="C22" s="3">
        <f>Ogrenci_Bilgileri!C22</f>
        <v>0</v>
      </c>
      <c r="D22" s="3">
        <f>Ogrenci_Bilgileri!D22</f>
        <v>0</v>
      </c>
      <c r="E22" s="6">
        <f ca="1">ROUND(OFFSET('1.Tema_Yazma'!$D$14, 0, ROW(A19)-1) / 30 * 100, 0)</f>
        <v>0</v>
      </c>
      <c r="F22" s="6">
        <f ca="1">ROUND(OFFSET('2.Tema_Yazma'!$D$17, 0, ROW(A19)-1) / 39 * 100, 0)</f>
        <v>0</v>
      </c>
      <c r="G22" s="6">
        <f t="shared" ca="1" si="0"/>
        <v>0</v>
      </c>
    </row>
    <row r="23" spans="2:7" x14ac:dyDescent="0.3">
      <c r="B23" s="3">
        <v>20</v>
      </c>
      <c r="C23" s="3">
        <f>Ogrenci_Bilgileri!C23</f>
        <v>0</v>
      </c>
      <c r="D23" s="3">
        <f>Ogrenci_Bilgileri!D23</f>
        <v>0</v>
      </c>
      <c r="E23" s="6">
        <f ca="1">ROUND(OFFSET('1.Tema_Yazma'!$D$14, 0, ROW(A20)-1) / 30 * 100, 0)</f>
        <v>0</v>
      </c>
      <c r="F23" s="6">
        <f ca="1">ROUND(OFFSET('2.Tema_Yazma'!$D$17, 0, ROW(A20)-1) / 39 * 100, 0)</f>
        <v>0</v>
      </c>
      <c r="G23" s="6">
        <f t="shared" ca="1" si="0"/>
        <v>0</v>
      </c>
    </row>
    <row r="24" spans="2:7" x14ac:dyDescent="0.3">
      <c r="B24" s="3">
        <v>21</v>
      </c>
      <c r="C24" s="3">
        <f>Ogrenci_Bilgileri!C24</f>
        <v>0</v>
      </c>
      <c r="D24" s="3">
        <f>Ogrenci_Bilgileri!D24</f>
        <v>0</v>
      </c>
      <c r="E24" s="6">
        <f ca="1">ROUND(OFFSET('1.Tema_Yazma'!$D$14, 0, ROW(A21)-1) / 30 * 100, 0)</f>
        <v>0</v>
      </c>
      <c r="F24" s="6">
        <f ca="1">ROUND(OFFSET('2.Tema_Yazma'!$D$17, 0, ROW(A21)-1) / 39 * 100, 0)</f>
        <v>0</v>
      </c>
      <c r="G24" s="6">
        <f t="shared" ca="1" si="0"/>
        <v>0</v>
      </c>
    </row>
    <row r="25" spans="2:7" x14ac:dyDescent="0.3">
      <c r="B25" s="3">
        <v>22</v>
      </c>
      <c r="C25" s="3">
        <f>Ogrenci_Bilgileri!C25</f>
        <v>0</v>
      </c>
      <c r="D25" s="3">
        <f>Ogrenci_Bilgileri!D25</f>
        <v>0</v>
      </c>
      <c r="E25" s="6">
        <f ca="1">ROUND(OFFSET('1.Tema_Yazma'!$D$14, 0, ROW(A22)-1) / 30 * 100, 0)</f>
        <v>0</v>
      </c>
      <c r="F25" s="6">
        <f ca="1">ROUND(OFFSET('2.Tema_Yazma'!$D$17, 0, ROW(A22)-1) / 39 * 100, 0)</f>
        <v>0</v>
      </c>
      <c r="G25" s="6">
        <f t="shared" ca="1" si="0"/>
        <v>0</v>
      </c>
    </row>
    <row r="26" spans="2:7" x14ac:dyDescent="0.3">
      <c r="B26" s="3">
        <v>23</v>
      </c>
      <c r="C26" s="3">
        <f>Ogrenci_Bilgileri!C26</f>
        <v>0</v>
      </c>
      <c r="D26" s="3">
        <f>Ogrenci_Bilgileri!D26</f>
        <v>0</v>
      </c>
      <c r="E26" s="6">
        <f ca="1">ROUND(OFFSET('1.Tema_Yazma'!$D$14, 0, ROW(A23)-1) / 30 * 100, 0)</f>
        <v>0</v>
      </c>
      <c r="F26" s="6">
        <f ca="1">ROUND(OFFSET('2.Tema_Yazma'!$D$17, 0, ROW(A23)-1) / 39 * 100, 0)</f>
        <v>0</v>
      </c>
      <c r="G26" s="6">
        <f t="shared" ca="1" si="0"/>
        <v>0</v>
      </c>
    </row>
    <row r="27" spans="2:7" x14ac:dyDescent="0.3">
      <c r="B27" s="3">
        <v>24</v>
      </c>
      <c r="C27" s="3">
        <f>Ogrenci_Bilgileri!C27</f>
        <v>0</v>
      </c>
      <c r="D27" s="3">
        <f>Ogrenci_Bilgileri!D27</f>
        <v>0</v>
      </c>
      <c r="E27" s="6">
        <f ca="1">ROUND(OFFSET('1.Tema_Yazma'!$D$14, 0, ROW(A24)-1) / 30 * 100, 0)</f>
        <v>0</v>
      </c>
      <c r="F27" s="6">
        <f ca="1">ROUND(OFFSET('2.Tema_Yazma'!$D$17, 0, ROW(A24)-1) / 39 * 100, 0)</f>
        <v>0</v>
      </c>
      <c r="G27" s="6">
        <f t="shared" ca="1" si="0"/>
        <v>0</v>
      </c>
    </row>
    <row r="28" spans="2:7" x14ac:dyDescent="0.3">
      <c r="B28" s="3">
        <v>25</v>
      </c>
      <c r="C28" s="3">
        <f>Ogrenci_Bilgileri!C28</f>
        <v>0</v>
      </c>
      <c r="D28" s="3">
        <f>Ogrenci_Bilgileri!D28</f>
        <v>0</v>
      </c>
      <c r="E28" s="6">
        <f ca="1">ROUND(OFFSET('1.Tema_Yazma'!$D$14, 0, ROW(A25)-1) / 30 * 100, 0)</f>
        <v>0</v>
      </c>
      <c r="F28" s="6">
        <f ca="1">ROUND(OFFSET('2.Tema_Yazma'!$D$17, 0, ROW(A25)-1) / 39 * 100, 0)</f>
        <v>0</v>
      </c>
      <c r="G28" s="6">
        <f t="shared" ca="1" si="0"/>
        <v>0</v>
      </c>
    </row>
    <row r="29" spans="2:7" x14ac:dyDescent="0.3">
      <c r="B29" s="3">
        <v>26</v>
      </c>
      <c r="C29" s="3">
        <f>Ogrenci_Bilgileri!C29</f>
        <v>0</v>
      </c>
      <c r="D29" s="3">
        <f>Ogrenci_Bilgileri!D29</f>
        <v>0</v>
      </c>
      <c r="E29" s="6">
        <f ca="1">ROUND(OFFSET('1.Tema_Yazma'!$D$14, 0, ROW(A26)-1) / 30 * 100, 0)</f>
        <v>0</v>
      </c>
      <c r="F29" s="6">
        <f ca="1">ROUND(OFFSET('2.Tema_Yazma'!$D$17, 0, ROW(A26)-1) / 39 * 100, 0)</f>
        <v>0</v>
      </c>
      <c r="G29" s="6">
        <f t="shared" ca="1" si="0"/>
        <v>0</v>
      </c>
    </row>
    <row r="30" spans="2:7" x14ac:dyDescent="0.3">
      <c r="B30" s="3">
        <v>27</v>
      </c>
      <c r="C30" s="3">
        <f>Ogrenci_Bilgileri!C30</f>
        <v>0</v>
      </c>
      <c r="D30" s="3">
        <f>Ogrenci_Bilgileri!D30</f>
        <v>0</v>
      </c>
      <c r="E30" s="6">
        <f ca="1">ROUND(OFFSET('1.Tema_Yazma'!$D$14, 0, ROW(A27)-1) / 30 * 100, 0)</f>
        <v>0</v>
      </c>
      <c r="F30" s="6">
        <f ca="1">ROUND(OFFSET('2.Tema_Yazma'!$D$17, 0, ROW(A27)-1) / 39 * 100, 0)</f>
        <v>0</v>
      </c>
      <c r="G30" s="6">
        <f t="shared" ca="1" si="0"/>
        <v>0</v>
      </c>
    </row>
    <row r="31" spans="2:7" x14ac:dyDescent="0.3">
      <c r="B31" s="3">
        <v>28</v>
      </c>
      <c r="C31" s="3">
        <f>Ogrenci_Bilgileri!C31</f>
        <v>0</v>
      </c>
      <c r="D31" s="3">
        <f>Ogrenci_Bilgileri!D31</f>
        <v>0</v>
      </c>
      <c r="E31" s="6">
        <f ca="1">ROUND(OFFSET('1.Tema_Yazma'!$D$14, 0, ROW(A28)-1) / 30 * 100, 0)</f>
        <v>0</v>
      </c>
      <c r="F31" s="6">
        <f ca="1">ROUND(OFFSET('2.Tema_Yazma'!$D$17, 0, ROW(A28)-1) / 39 * 100, 0)</f>
        <v>0</v>
      </c>
      <c r="G31" s="6">
        <f t="shared" ca="1" si="0"/>
        <v>0</v>
      </c>
    </row>
    <row r="32" spans="2:7" x14ac:dyDescent="0.3">
      <c r="B32" s="3">
        <v>29</v>
      </c>
      <c r="C32" s="3">
        <f>Ogrenci_Bilgileri!C32</f>
        <v>0</v>
      </c>
      <c r="D32" s="3">
        <f>Ogrenci_Bilgileri!D32</f>
        <v>0</v>
      </c>
      <c r="E32" s="6">
        <f ca="1">ROUND(OFFSET('1.Tema_Yazma'!$D$14, 0, ROW(A29)-1) / 30 * 100, 0)</f>
        <v>0</v>
      </c>
      <c r="F32" s="6">
        <f ca="1">ROUND(OFFSET('2.Tema_Yazma'!$D$17, 0, ROW(A29)-1) / 39 * 100, 0)</f>
        <v>0</v>
      </c>
      <c r="G32" s="6">
        <f t="shared" ca="1" si="0"/>
        <v>0</v>
      </c>
    </row>
    <row r="33" spans="2:7" x14ac:dyDescent="0.3">
      <c r="B33" s="3">
        <v>30</v>
      </c>
      <c r="C33" s="3">
        <f>Ogrenci_Bilgileri!C33</f>
        <v>0</v>
      </c>
      <c r="D33" s="3">
        <f>Ogrenci_Bilgileri!D33</f>
        <v>0</v>
      </c>
      <c r="E33" s="6">
        <f ca="1">ROUND(OFFSET('1.Tema_Yazma'!$D$14, 0, ROW(A30)-1) / 30 * 100, 0)</f>
        <v>0</v>
      </c>
      <c r="F33" s="6">
        <f ca="1">ROUND(OFFSET('2.Tema_Yazma'!$D$17, 0, ROW(A30)-1) / 39 * 100, 0)</f>
        <v>0</v>
      </c>
      <c r="G33" s="6">
        <f t="shared" ca="1" si="0"/>
        <v>0</v>
      </c>
    </row>
  </sheetData>
  <mergeCells count="1">
    <mergeCell ref="B2:G2"/>
  </mergeCells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Word.Document.12" shapeId="4097" r:id="rId4">
          <objectPr defaultSize="0" r:id="rId5">
            <anchor moveWithCells="1">
              <from>
                <xdr:col>2</xdr:col>
                <xdr:colOff>182880</xdr:colOff>
                <xdr:row>1</xdr:row>
                <xdr:rowOff>762000</xdr:rowOff>
              </from>
              <to>
                <xdr:col>6</xdr:col>
                <xdr:colOff>228600</xdr:colOff>
                <xdr:row>1</xdr:row>
                <xdr:rowOff>1463040</xdr:rowOff>
              </to>
            </anchor>
          </objectPr>
        </oleObject>
      </mc:Choice>
      <mc:Fallback>
        <oleObject progId="Word.Document.12" shapeId="4097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4</vt:i4>
      </vt:variant>
    </vt:vector>
  </HeadingPairs>
  <TitlesOfParts>
    <vt:vector size="4" baseType="lpstr">
      <vt:lpstr>Ogrenci_Bilgileri</vt:lpstr>
      <vt:lpstr>1.Tema_Yazma</vt:lpstr>
      <vt:lpstr>2.Tema_Yazma</vt:lpstr>
      <vt:lpstr>I.Donem_Yazma_Perf._Puanlar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SX YA</dc:creator>
  <cp:lastModifiedBy>mustafa metin</cp:lastModifiedBy>
  <dcterms:created xsi:type="dcterms:W3CDTF">2024-08-08T07:29:13Z</dcterms:created>
  <dcterms:modified xsi:type="dcterms:W3CDTF">2024-08-22T08:10:45Z</dcterms:modified>
</cp:coreProperties>
</file>