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EBİYAT KOMİSYONU 2\Documents\Türk Dili ve Edebiyatı 9\öğretmen değerlendirme\"/>
    </mc:Choice>
  </mc:AlternateContent>
  <xr:revisionPtr revIDLastSave="0" documentId="13_ncr:1_{2B6CDB4C-CD6E-4C39-8E7A-20ECF2E66362}" xr6:coauthVersionLast="47" xr6:coauthVersionMax="47" xr10:uidLastSave="{00000000-0000-0000-0000-000000000000}"/>
  <bookViews>
    <workbookView xWindow="-108" yWindow="-108" windowWidth="23256" windowHeight="12456" activeTab="3" xr2:uid="{4837AF7C-C592-4FBF-9DD4-F6E26FF7DB40}"/>
  </bookViews>
  <sheets>
    <sheet name="Ogrenci_Bilgileri" sheetId="6" r:id="rId1"/>
    <sheet name="3.Tema_Konuşma" sheetId="2" r:id="rId2"/>
    <sheet name="4.Tema_Konuşma" sheetId="5" r:id="rId3"/>
    <sheet name="II.Donem_Konuşma_Perf._Puanla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F18" i="5"/>
  <c r="F6" i="4" s="1"/>
  <c r="G18" i="5"/>
  <c r="F7" i="4" s="1"/>
  <c r="H18" i="5"/>
  <c r="I18" i="5"/>
  <c r="J18" i="5"/>
  <c r="K18" i="5"/>
  <c r="L18" i="5"/>
  <c r="F12" i="4" s="1"/>
  <c r="M18" i="5"/>
  <c r="N18" i="5"/>
  <c r="O18" i="5"/>
  <c r="P18" i="5"/>
  <c r="Q18" i="5"/>
  <c r="R18" i="5"/>
  <c r="S18" i="5"/>
  <c r="T18" i="5"/>
  <c r="U18" i="5"/>
  <c r="V18" i="5"/>
  <c r="F22" i="4" s="1"/>
  <c r="W18" i="5"/>
  <c r="F23" i="4" s="1"/>
  <c r="X18" i="5"/>
  <c r="F24" i="4" s="1"/>
  <c r="Y18" i="5"/>
  <c r="Z18" i="5"/>
  <c r="AA18" i="5"/>
  <c r="F27" i="4" s="1"/>
  <c r="AB18" i="5"/>
  <c r="F28" i="4" s="1"/>
  <c r="AC18" i="5"/>
  <c r="F29" i="4" s="1"/>
  <c r="AD18" i="5"/>
  <c r="F30" i="4" s="1"/>
  <c r="AE18" i="5"/>
  <c r="AF18" i="5"/>
  <c r="AG18" i="5"/>
  <c r="D18" i="5"/>
  <c r="F4" i="4" s="1"/>
  <c r="E22" i="2"/>
  <c r="F22" i="2"/>
  <c r="G22" i="2"/>
  <c r="H22" i="2"/>
  <c r="I22" i="2"/>
  <c r="J22" i="2"/>
  <c r="K22" i="2"/>
  <c r="E11" i="4" s="1"/>
  <c r="L22" i="2"/>
  <c r="E12" i="4" s="1"/>
  <c r="M22" i="2"/>
  <c r="E13" i="4" s="1"/>
  <c r="N22" i="2"/>
  <c r="E14" i="4" s="1"/>
  <c r="O22" i="2"/>
  <c r="E15" i="4" s="1"/>
  <c r="P22" i="2"/>
  <c r="E16" i="4" s="1"/>
  <c r="Q22" i="2"/>
  <c r="R22" i="2"/>
  <c r="S22" i="2"/>
  <c r="T22" i="2"/>
  <c r="U22" i="2"/>
  <c r="V22" i="2"/>
  <c r="W22" i="2"/>
  <c r="E23" i="4" s="1"/>
  <c r="X22" i="2"/>
  <c r="E24" i="4" s="1"/>
  <c r="Y22" i="2"/>
  <c r="E25" i="4" s="1"/>
  <c r="Z22" i="2"/>
  <c r="E26" i="4" s="1"/>
  <c r="AA22" i="2"/>
  <c r="E27" i="4" s="1"/>
  <c r="AB22" i="2"/>
  <c r="E28" i="4" s="1"/>
  <c r="AC22" i="2"/>
  <c r="AD22" i="2"/>
  <c r="AE22" i="2"/>
  <c r="AF22" i="2"/>
  <c r="AG22" i="2"/>
  <c r="D22" i="2"/>
  <c r="E4" i="4" s="1"/>
  <c r="E6" i="4"/>
  <c r="E7" i="4"/>
  <c r="E8" i="4"/>
  <c r="E9" i="4"/>
  <c r="E10" i="4"/>
  <c r="E17" i="4"/>
  <c r="E18" i="4"/>
  <c r="E19" i="4"/>
  <c r="E20" i="4"/>
  <c r="E21" i="4"/>
  <c r="E22" i="4"/>
  <c r="E29" i="4"/>
  <c r="E30" i="4"/>
  <c r="E31" i="4"/>
  <c r="E32" i="4"/>
  <c r="E33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D4" i="4"/>
  <c r="C4" i="4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D4" i="2"/>
  <c r="D4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D3" i="5"/>
  <c r="D3" i="2"/>
  <c r="F13" i="4"/>
  <c r="F14" i="4"/>
  <c r="F15" i="4"/>
  <c r="F16" i="4"/>
  <c r="F25" i="4"/>
  <c r="F26" i="4"/>
  <c r="F8" i="4"/>
  <c r="F9" i="4"/>
  <c r="F10" i="4"/>
  <c r="F11" i="4"/>
  <c r="F17" i="4"/>
  <c r="F18" i="4"/>
  <c r="F19" i="4"/>
  <c r="F20" i="4"/>
  <c r="F21" i="4"/>
  <c r="F31" i="4"/>
  <c r="F32" i="4"/>
  <c r="F33" i="4"/>
  <c r="F5" i="4"/>
  <c r="E5" i="4"/>
  <c r="G22" i="4" l="1"/>
  <c r="G32" i="4"/>
  <c r="G31" i="4"/>
  <c r="G7" i="4"/>
  <c r="G8" i="4"/>
  <c r="G30" i="4"/>
  <c r="G6" i="4"/>
  <c r="G20" i="4"/>
  <c r="G19" i="4"/>
  <c r="G14" i="4"/>
  <c r="G29" i="4"/>
  <c r="G18" i="4"/>
  <c r="G26" i="4"/>
  <c r="G25" i="4"/>
  <c r="G13" i="4"/>
  <c r="G24" i="4"/>
  <c r="G23" i="4"/>
  <c r="G5" i="4"/>
  <c r="G17" i="4"/>
  <c r="G28" i="4"/>
  <c r="G16" i="4"/>
  <c r="G12" i="4"/>
  <c r="G27" i="4"/>
  <c r="G15" i="4"/>
  <c r="G11" i="4"/>
  <c r="G4" i="4"/>
  <c r="G10" i="4"/>
  <c r="G33" i="4"/>
  <c r="G21" i="4"/>
  <c r="G9" i="4"/>
</calcChain>
</file>

<file path=xl/sharedStrings.xml><?xml version="1.0" encoding="utf-8"?>
<sst xmlns="http://schemas.openxmlformats.org/spreadsheetml/2006/main" count="60" uniqueCount="51">
  <si>
    <t>Ölçütler</t>
  </si>
  <si>
    <t>Akıcılık</t>
  </si>
  <si>
    <t>TOPLAM</t>
  </si>
  <si>
    <t>Planlama</t>
  </si>
  <si>
    <t>Dilimize henüz yerleşmemiş yabancı kelimelerin yerine Türkçe kelimeleri kullanmıştır.</t>
  </si>
  <si>
    <t>İçerik</t>
  </si>
  <si>
    <t>Seçtiği hikâyenin mekânını başarılı bir şekilde yansıtmıştır.</t>
  </si>
  <si>
    <t>Sunumunda düşünceleri ana fikir etrafında ifade etmiştir.</t>
  </si>
  <si>
    <t>Fikirlerini tekrara düşmeden sunmuştur.</t>
  </si>
  <si>
    <t>Fikrî mülkiyet haklarına dikkat ederek güvenilir bilgi kaynaklarından yararlanmıştır.</t>
  </si>
  <si>
    <t>İşitilebilir bir ses tonuyla konuşmuştur.</t>
  </si>
  <si>
    <t>Beden dili</t>
  </si>
  <si>
    <t>Sunumda jest ve mimikleri etkili kullanmış, dinleyicilerle yeterli göz teması kurmuştur.</t>
  </si>
  <si>
    <t>Slaytı bağlama uygun görsel ve işitsel araçlarla zenginleştirmiştir.</t>
  </si>
  <si>
    <t>Slaytta kısa ve anlamlı ifadeler kullanmıştır.</t>
  </si>
  <si>
    <t>Slaytta gözü yormayan arka plan, yazı karakteri ve renkler kullanmıştır.</t>
  </si>
  <si>
    <t>Sunumda süreyi etkin bir şekilde kullanmıştır.</t>
  </si>
  <si>
    <t>Organizasyon</t>
  </si>
  <si>
    <t>Sunuma etkili bir giriş yaparak sunumu sürdürmüş ve etkili bir şekilde tamamlamıştır.</t>
  </si>
  <si>
    <t>Seçtiği hikâye mekânını kendi çevresiyle birlikte yeniden başarılı bir şekilde kurgulamıştır.</t>
  </si>
  <si>
    <t>Sunumu bağlama uygun görsel ve işitsel araçlarla zenginleştirmiştir.</t>
  </si>
  <si>
    <t>Bağlama uygun sözcüklerle sunumunu zenginleştirmiştir.</t>
  </si>
  <si>
    <t>Gereksiz ses tekrarına düşmeden sunumu akıcı bir şekilde gerçekleştirmiştir.</t>
  </si>
  <si>
    <t>Sunumu vurgu ve tonlamaya dikkat ederek gerçekleştirmiştir.</t>
  </si>
  <si>
    <t>Düşünsel süreçleri kontrol etme</t>
  </si>
  <si>
    <t>I. Konuşma Performans Görevi Puanı</t>
  </si>
  <si>
    <t>II. Konuşma Performans Görevi Puanı</t>
  </si>
  <si>
    <t>Düşüncelerini konuşmanın ana fikri etrafında ifade etmiştir.</t>
  </si>
  <si>
    <t>Düşüncelerini tekrara düşmeden sunmuştur.</t>
  </si>
  <si>
    <t>İşitilebilir ses tonuyla konuşmuştur.</t>
  </si>
  <si>
    <t>Sunumu gereksiz ses tekrarına düşmeden akıcı bir şekilde gerçekleştirmiştir.</t>
  </si>
  <si>
    <t>Sunumda vurgu ve tonlamaya dikkat etmiştir.</t>
  </si>
  <si>
    <t>İş birliği</t>
  </si>
  <si>
    <t>Sunumda takım içindeki sorumluluğu yerine getirmiştir.</t>
  </si>
  <si>
    <t>Zaman yönetimi</t>
  </si>
  <si>
    <t>Sunumda süreyi etkili ve verimli bir şekilde kullanmıştır.</t>
  </si>
  <si>
    <t>Öğrencinin Adı Soyadı</t>
  </si>
  <si>
    <t>Slayt gösterisi</t>
  </si>
  <si>
    <t>Bilgi toplama</t>
  </si>
  <si>
    <t>Söz varlığı</t>
  </si>
  <si>
    <t>Akıcılık ve anlatım</t>
  </si>
  <si>
    <t>Sunuma etkili bir giriş yapmış, konuşmayı sürdürmüş, etkili bir şekilde tamamlamıştır.</t>
  </si>
  <si>
    <t>Sunumda sosyal medya dilinde yapılan hatalara uygun örnekler vermiştir.</t>
  </si>
  <si>
    <t>Sunumda görüşleri destekleyen bağlama uygun sözcükler kullanmıştır.</t>
  </si>
  <si>
    <t>Sunumda jest ve mimikleri etkili kullanmıştır.</t>
  </si>
  <si>
    <t>Dinleyicilerle yeterli düzeyde göz teması kurmuştur.</t>
  </si>
  <si>
    <t>II. Dönem Konuşma Puanı</t>
  </si>
  <si>
    <t>Açıklamalar</t>
  </si>
  <si>
    <t>Sıra No.</t>
  </si>
  <si>
    <t>Öğrenci No.</t>
  </si>
  <si>
    <t>Öğrencinin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</si>
</sst>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31F20"/>
      <name val="Calibri"/>
      <family val="2"/>
    </font>
    <font>
      <sz val="11"/>
      <color rgb="FF231F2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3" xfId="0" applyFont="1" applyBorder="1" applyAlignment="1">
      <alignment vertical="center" wrapText="1"/>
    </xf>
    <xf numFmtId="0" fontId="0" fillId="0" borderId="6" xfId="0" applyBorder="1"/>
    <xf numFmtId="0" fontId="1" fillId="0" borderId="6" xfId="0" applyFont="1" applyBorder="1"/>
    <xf numFmtId="0" fontId="1" fillId="0" borderId="6" xfId="0" applyFont="1" applyBorder="1" applyAlignment="1">
      <alignment textRotation="90"/>
    </xf>
    <xf numFmtId="1" fontId="0" fillId="0" borderId="6" xfId="0" applyNumberFormat="1" applyBorder="1"/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2" borderId="6" xfId="0" applyFill="1" applyBorder="1"/>
    <xf numFmtId="0" fontId="0" fillId="0" borderId="7" xfId="0" applyBorder="1"/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/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" fillId="2" borderId="6" xfId="0" applyNumberFormat="1" applyFont="1" applyFill="1" applyBorder="1"/>
    <xf numFmtId="0" fontId="0" fillId="0" borderId="6" xfId="0" applyBorder="1"/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0" fillId="2" borderId="11" xfId="0" applyFill="1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234950</xdr:rowOff>
    </xdr:from>
    <xdr:to>
      <xdr:col>3</xdr:col>
      <xdr:colOff>2959100</xdr:colOff>
      <xdr:row>1</xdr:row>
      <xdr:rowOff>635001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419100"/>
          <a:ext cx="4673600" cy="400051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344714</xdr:colOff>
      <xdr:row>1</xdr:row>
      <xdr:rowOff>103488</xdr:rowOff>
    </xdr:from>
    <xdr:to>
      <xdr:col>5</xdr:col>
      <xdr:colOff>457199</xdr:colOff>
      <xdr:row>1</xdr:row>
      <xdr:rowOff>2263996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659" y="283597"/>
          <a:ext cx="7316849" cy="2160508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  <xdr:twoCellAnchor editAs="oneCell">
    <xdr:from>
      <xdr:col>6</xdr:col>
      <xdr:colOff>191271</xdr:colOff>
      <xdr:row>1</xdr:row>
      <xdr:rowOff>69273</xdr:rowOff>
    </xdr:from>
    <xdr:to>
      <xdr:col>18</xdr:col>
      <xdr:colOff>270263</xdr:colOff>
      <xdr:row>1</xdr:row>
      <xdr:rowOff>2299854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6180" y="249382"/>
          <a:ext cx="7394192" cy="22305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96536</xdr:colOff>
      <xdr:row>1</xdr:row>
      <xdr:rowOff>65312</xdr:rowOff>
    </xdr:from>
    <xdr:to>
      <xdr:col>19</xdr:col>
      <xdr:colOff>272144</xdr:colOff>
      <xdr:row>1</xdr:row>
      <xdr:rowOff>2290237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0393" y="250369"/>
          <a:ext cx="6881208" cy="2224925"/>
        </a:xfrm>
        <a:prstGeom prst="rect">
          <a:avLst/>
        </a:prstGeom>
      </xdr:spPr>
    </xdr:pic>
    <xdr:clientData/>
  </xdr:twoCellAnchor>
  <xdr:twoCellAnchor editAs="oneCell">
    <xdr:from>
      <xdr:col>1</xdr:col>
      <xdr:colOff>489857</xdr:colOff>
      <xdr:row>1</xdr:row>
      <xdr:rowOff>54428</xdr:rowOff>
    </xdr:from>
    <xdr:to>
      <xdr:col>6</xdr:col>
      <xdr:colOff>408219</xdr:colOff>
      <xdr:row>1</xdr:row>
      <xdr:rowOff>2079172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457" y="239485"/>
          <a:ext cx="7723419" cy="20247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563880</xdr:colOff>
          <xdr:row>1</xdr:row>
          <xdr:rowOff>701040</xdr:rowOff>
        </xdr:from>
        <xdr:to>
          <xdr:col>5</xdr:col>
          <xdr:colOff>1859280</xdr:colOff>
          <xdr:row>1</xdr:row>
          <xdr:rowOff>1402080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E594-F327-4525-8DFE-32FEB76881AC}">
  <dimension ref="B2:D33"/>
  <sheetViews>
    <sheetView showGridLines="0" workbookViewId="0">
      <selection activeCell="C3" sqref="C3"/>
    </sheetView>
  </sheetViews>
  <sheetFormatPr defaultRowHeight="14.4" x14ac:dyDescent="0.3"/>
  <cols>
    <col min="3" max="3" width="16.5546875" customWidth="1"/>
    <col min="4" max="4" width="43.21875" customWidth="1"/>
  </cols>
  <sheetData>
    <row r="2" spans="2:4" ht="97.95" customHeight="1" x14ac:dyDescent="0.3">
      <c r="B2" s="14"/>
      <c r="C2" s="15"/>
      <c r="D2" s="15"/>
    </row>
    <row r="3" spans="2:4" x14ac:dyDescent="0.3">
      <c r="B3" s="3" t="s">
        <v>48</v>
      </c>
      <c r="C3" s="3" t="s">
        <v>49</v>
      </c>
      <c r="D3" s="3" t="s">
        <v>36</v>
      </c>
    </row>
    <row r="4" spans="2:4" x14ac:dyDescent="0.3">
      <c r="B4" s="2">
        <v>1</v>
      </c>
      <c r="C4" s="2"/>
      <c r="D4" s="2"/>
    </row>
    <row r="5" spans="2:4" x14ac:dyDescent="0.3">
      <c r="B5" s="2">
        <v>2</v>
      </c>
      <c r="C5" s="2"/>
      <c r="D5" s="2"/>
    </row>
    <row r="6" spans="2:4" x14ac:dyDescent="0.3">
      <c r="B6" s="2">
        <v>3</v>
      </c>
      <c r="C6" s="2"/>
      <c r="D6" s="2"/>
    </row>
    <row r="7" spans="2:4" x14ac:dyDescent="0.3">
      <c r="B7" s="2">
        <v>4</v>
      </c>
      <c r="C7" s="2"/>
      <c r="D7" s="2"/>
    </row>
    <row r="8" spans="2:4" x14ac:dyDescent="0.3">
      <c r="B8" s="2">
        <v>5</v>
      </c>
      <c r="C8" s="2"/>
      <c r="D8" s="2"/>
    </row>
    <row r="9" spans="2:4" x14ac:dyDescent="0.3">
      <c r="B9" s="2">
        <v>6</v>
      </c>
      <c r="C9" s="2"/>
      <c r="D9" s="2"/>
    </row>
    <row r="10" spans="2:4" x14ac:dyDescent="0.3">
      <c r="B10" s="2">
        <v>7</v>
      </c>
      <c r="C10" s="2"/>
      <c r="D10" s="2"/>
    </row>
    <row r="11" spans="2:4" x14ac:dyDescent="0.3">
      <c r="B11" s="2">
        <v>8</v>
      </c>
      <c r="C11" s="2"/>
      <c r="D11" s="2"/>
    </row>
    <row r="12" spans="2:4" x14ac:dyDescent="0.3">
      <c r="B12" s="2">
        <v>9</v>
      </c>
      <c r="C12" s="2"/>
      <c r="D12" s="2"/>
    </row>
    <row r="13" spans="2:4" x14ac:dyDescent="0.3">
      <c r="B13" s="2">
        <v>10</v>
      </c>
      <c r="C13" s="2"/>
      <c r="D13" s="2"/>
    </row>
    <row r="14" spans="2:4" x14ac:dyDescent="0.3">
      <c r="B14" s="2">
        <v>11</v>
      </c>
      <c r="C14" s="2"/>
      <c r="D14" s="2"/>
    </row>
    <row r="15" spans="2:4" x14ac:dyDescent="0.3">
      <c r="B15" s="2">
        <v>12</v>
      </c>
      <c r="C15" s="2"/>
      <c r="D15" s="2"/>
    </row>
    <row r="16" spans="2:4" x14ac:dyDescent="0.3">
      <c r="B16" s="2">
        <v>13</v>
      </c>
      <c r="C16" s="2"/>
      <c r="D16" s="2"/>
    </row>
    <row r="17" spans="2:4" x14ac:dyDescent="0.3">
      <c r="B17" s="2">
        <v>14</v>
      </c>
      <c r="C17" s="2"/>
      <c r="D17" s="2"/>
    </row>
    <row r="18" spans="2:4" x14ac:dyDescent="0.3">
      <c r="B18" s="2">
        <v>15</v>
      </c>
      <c r="C18" s="2"/>
      <c r="D18" s="2"/>
    </row>
    <row r="19" spans="2:4" x14ac:dyDescent="0.3">
      <c r="B19" s="2">
        <v>16</v>
      </c>
      <c r="C19" s="2"/>
      <c r="D19" s="2"/>
    </row>
    <row r="20" spans="2:4" x14ac:dyDescent="0.3">
      <c r="B20" s="2">
        <v>17</v>
      </c>
      <c r="C20" s="2"/>
      <c r="D20" s="2"/>
    </row>
    <row r="21" spans="2:4" x14ac:dyDescent="0.3">
      <c r="B21" s="2">
        <v>18</v>
      </c>
      <c r="C21" s="2"/>
      <c r="D21" s="2"/>
    </row>
    <row r="22" spans="2:4" x14ac:dyDescent="0.3">
      <c r="B22" s="2">
        <v>19</v>
      </c>
      <c r="C22" s="2"/>
      <c r="D22" s="2"/>
    </row>
    <row r="23" spans="2:4" x14ac:dyDescent="0.3">
      <c r="B23" s="2">
        <v>20</v>
      </c>
      <c r="C23" s="2"/>
      <c r="D23" s="2"/>
    </row>
    <row r="24" spans="2:4" x14ac:dyDescent="0.3">
      <c r="B24" s="2">
        <v>21</v>
      </c>
      <c r="C24" s="2"/>
      <c r="D24" s="2"/>
    </row>
    <row r="25" spans="2:4" x14ac:dyDescent="0.3">
      <c r="B25" s="2">
        <v>22</v>
      </c>
      <c r="C25" s="2"/>
      <c r="D25" s="2"/>
    </row>
    <row r="26" spans="2:4" x14ac:dyDescent="0.3">
      <c r="B26" s="2">
        <v>23</v>
      </c>
      <c r="C26" s="2"/>
      <c r="D26" s="2"/>
    </row>
    <row r="27" spans="2:4" x14ac:dyDescent="0.3">
      <c r="B27" s="2">
        <v>24</v>
      </c>
      <c r="C27" s="2"/>
      <c r="D27" s="2"/>
    </row>
    <row r="28" spans="2:4" x14ac:dyDescent="0.3">
      <c r="B28" s="2">
        <v>25</v>
      </c>
      <c r="C28" s="2"/>
      <c r="D28" s="2"/>
    </row>
    <row r="29" spans="2:4" x14ac:dyDescent="0.3">
      <c r="B29" s="2">
        <v>26</v>
      </c>
      <c r="C29" s="2"/>
      <c r="D29" s="2"/>
    </row>
    <row r="30" spans="2:4" x14ac:dyDescent="0.3">
      <c r="B30" s="2">
        <v>27</v>
      </c>
      <c r="C30" s="2"/>
      <c r="D30" s="2"/>
    </row>
    <row r="31" spans="2:4" x14ac:dyDescent="0.3">
      <c r="B31" s="2">
        <v>28</v>
      </c>
      <c r="C31" s="2"/>
      <c r="D31" s="2"/>
    </row>
    <row r="32" spans="2:4" x14ac:dyDescent="0.3">
      <c r="B32" s="2">
        <v>29</v>
      </c>
      <c r="C32" s="2"/>
      <c r="D32" s="2"/>
    </row>
    <row r="33" spans="2:4" x14ac:dyDescent="0.3">
      <c r="B33" s="2">
        <v>30</v>
      </c>
      <c r="C33" s="2"/>
      <c r="D33" s="2"/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49A7-D75D-4F14-BF69-C00269EBAB47}">
  <dimension ref="B2:AG22"/>
  <sheetViews>
    <sheetView showGridLines="0" zoomScale="55" zoomScaleNormal="55" workbookViewId="0">
      <selection activeCell="C3" sqref="C3:C4"/>
    </sheetView>
  </sheetViews>
  <sheetFormatPr defaultRowHeight="14.4" x14ac:dyDescent="0.3"/>
  <cols>
    <col min="1" max="1" width="4.21875" customWidth="1"/>
    <col min="2" max="2" width="28.109375" customWidth="1"/>
    <col min="3" max="3" width="59.109375" customWidth="1"/>
  </cols>
  <sheetData>
    <row r="2" spans="2:33" ht="186" customHeigh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2:33" ht="64.8" customHeight="1" x14ac:dyDescent="0.3">
      <c r="B3" s="21" t="s">
        <v>0</v>
      </c>
      <c r="C3" s="21" t="s">
        <v>47</v>
      </c>
      <c r="D3" s="4">
        <f ca="1">OFFSET(Ogrenci_Bilgileri!$C$4, COLUMN(A1)-1, 0)</f>
        <v>0</v>
      </c>
      <c r="E3" s="4">
        <f ca="1">OFFSET(Ogrenci_Bilgileri!$C$4, COLUMN(B1)-1, 0)</f>
        <v>0</v>
      </c>
      <c r="F3" s="4">
        <f ca="1">OFFSET(Ogrenci_Bilgileri!$C$4, COLUMN(C1)-1, 0)</f>
        <v>0</v>
      </c>
      <c r="G3" s="4">
        <f ca="1">OFFSET(Ogrenci_Bilgileri!$C$4, COLUMN(D1)-1, 0)</f>
        <v>0</v>
      </c>
      <c r="H3" s="4">
        <f ca="1">OFFSET(Ogrenci_Bilgileri!$C$4, COLUMN(E1)-1, 0)</f>
        <v>0</v>
      </c>
      <c r="I3" s="4">
        <f ca="1">OFFSET(Ogrenci_Bilgileri!$C$4, COLUMN(F1)-1, 0)</f>
        <v>0</v>
      </c>
      <c r="J3" s="4">
        <f ca="1">OFFSET(Ogrenci_Bilgileri!$C$4, COLUMN(G1)-1, 0)</f>
        <v>0</v>
      </c>
      <c r="K3" s="4">
        <f ca="1">OFFSET(Ogrenci_Bilgileri!$C$4, COLUMN(H1)-1, 0)</f>
        <v>0</v>
      </c>
      <c r="L3" s="4">
        <f ca="1">OFFSET(Ogrenci_Bilgileri!$C$4, COLUMN(I1)-1, 0)</f>
        <v>0</v>
      </c>
      <c r="M3" s="4">
        <f ca="1">OFFSET(Ogrenci_Bilgileri!$C$4, COLUMN(J1)-1, 0)</f>
        <v>0</v>
      </c>
      <c r="N3" s="4">
        <f ca="1">OFFSET(Ogrenci_Bilgileri!$C$4, COLUMN(K1)-1, 0)</f>
        <v>0</v>
      </c>
      <c r="O3" s="4">
        <f ca="1">OFFSET(Ogrenci_Bilgileri!$C$4, COLUMN(L1)-1, 0)</f>
        <v>0</v>
      </c>
      <c r="P3" s="4">
        <f ca="1">OFFSET(Ogrenci_Bilgileri!$C$4, COLUMN(M1)-1, 0)</f>
        <v>0</v>
      </c>
      <c r="Q3" s="4">
        <f ca="1">OFFSET(Ogrenci_Bilgileri!$C$4, COLUMN(N1)-1, 0)</f>
        <v>0</v>
      </c>
      <c r="R3" s="4">
        <f ca="1">OFFSET(Ogrenci_Bilgileri!$C$4, COLUMN(O1)-1, 0)</f>
        <v>0</v>
      </c>
      <c r="S3" s="4">
        <f ca="1">OFFSET(Ogrenci_Bilgileri!$C$4, COLUMN(P1)-1, 0)</f>
        <v>0</v>
      </c>
      <c r="T3" s="4">
        <f ca="1">OFFSET(Ogrenci_Bilgileri!$C$4, COLUMN(Q1)-1, 0)</f>
        <v>0</v>
      </c>
      <c r="U3" s="4">
        <f ca="1">OFFSET(Ogrenci_Bilgileri!$C$4, COLUMN(R1)-1, 0)</f>
        <v>0</v>
      </c>
      <c r="V3" s="4">
        <f ca="1">OFFSET(Ogrenci_Bilgileri!$C$4, COLUMN(S1)-1, 0)</f>
        <v>0</v>
      </c>
      <c r="W3" s="4">
        <f ca="1">OFFSET(Ogrenci_Bilgileri!$C$4, COLUMN(T1)-1, 0)</f>
        <v>0</v>
      </c>
      <c r="X3" s="4">
        <f ca="1">OFFSET(Ogrenci_Bilgileri!$C$4, COLUMN(U1)-1, 0)</f>
        <v>0</v>
      </c>
      <c r="Y3" s="4">
        <f ca="1">OFFSET(Ogrenci_Bilgileri!$C$4, COLUMN(V1)-1, 0)</f>
        <v>0</v>
      </c>
      <c r="Z3" s="4">
        <f ca="1">OFFSET(Ogrenci_Bilgileri!$C$4, COLUMN(W1)-1, 0)</f>
        <v>0</v>
      </c>
      <c r="AA3" s="4">
        <f ca="1">OFFSET(Ogrenci_Bilgileri!$C$4, COLUMN(X1)-1, 0)</f>
        <v>0</v>
      </c>
      <c r="AB3" s="4">
        <f ca="1">OFFSET(Ogrenci_Bilgileri!$C$4, COLUMN(Y1)-1, 0)</f>
        <v>0</v>
      </c>
      <c r="AC3" s="4">
        <f ca="1">OFFSET(Ogrenci_Bilgileri!$C$4, COLUMN(Z1)-1, 0)</f>
        <v>0</v>
      </c>
      <c r="AD3" s="4">
        <f ca="1">OFFSET(Ogrenci_Bilgileri!$C$4, COLUMN(AA1)-1, 0)</f>
        <v>0</v>
      </c>
      <c r="AE3" s="4">
        <f ca="1">OFFSET(Ogrenci_Bilgileri!$C$4, COLUMN(AB1)-1, 0)</f>
        <v>0</v>
      </c>
      <c r="AF3" s="4">
        <f ca="1">OFFSET(Ogrenci_Bilgileri!$C$4, COLUMN(AC1)-1, 0)</f>
        <v>0</v>
      </c>
      <c r="AG3" s="4">
        <f ca="1">OFFSET(Ogrenci_Bilgileri!$C$4, COLUMN(AD1)-1, 0)</f>
        <v>0</v>
      </c>
    </row>
    <row r="4" spans="2:33" ht="76.95" customHeight="1" thickBot="1" x14ac:dyDescent="0.35">
      <c r="B4" s="22"/>
      <c r="C4" s="22"/>
      <c r="D4" s="4">
        <f ca="1">OFFSET(Ogrenci_Bilgileri!$D$4, COLUMN(A1)-1, 0)</f>
        <v>0</v>
      </c>
      <c r="E4" s="4">
        <f ca="1">OFFSET(Ogrenci_Bilgileri!$D$4, COLUMN(B1)-1, 0)</f>
        <v>0</v>
      </c>
      <c r="F4" s="4">
        <f ca="1">OFFSET(Ogrenci_Bilgileri!$D$4, COLUMN(C1)-1, 0)</f>
        <v>0</v>
      </c>
      <c r="G4" s="4">
        <f ca="1">OFFSET(Ogrenci_Bilgileri!$D$4, COLUMN(D1)-1, 0)</f>
        <v>0</v>
      </c>
      <c r="H4" s="4">
        <f ca="1">OFFSET(Ogrenci_Bilgileri!$D$4, COLUMN(E1)-1, 0)</f>
        <v>0</v>
      </c>
      <c r="I4" s="4">
        <f ca="1">OFFSET(Ogrenci_Bilgileri!$D$4, COLUMN(F1)-1, 0)</f>
        <v>0</v>
      </c>
      <c r="J4" s="4">
        <f ca="1">OFFSET(Ogrenci_Bilgileri!$D$4, COLUMN(G1)-1, 0)</f>
        <v>0</v>
      </c>
      <c r="K4" s="4">
        <f ca="1">OFFSET(Ogrenci_Bilgileri!$D$4, COLUMN(H1)-1, 0)</f>
        <v>0</v>
      </c>
      <c r="L4" s="4">
        <f ca="1">OFFSET(Ogrenci_Bilgileri!$D$4, COLUMN(I1)-1, 0)</f>
        <v>0</v>
      </c>
      <c r="M4" s="4">
        <f ca="1">OFFSET(Ogrenci_Bilgileri!$D$4, COLUMN(J1)-1, 0)</f>
        <v>0</v>
      </c>
      <c r="N4" s="4">
        <f ca="1">OFFSET(Ogrenci_Bilgileri!$D$4, COLUMN(K1)-1, 0)</f>
        <v>0</v>
      </c>
      <c r="O4" s="4">
        <f ca="1">OFFSET(Ogrenci_Bilgileri!$D$4, COLUMN(L1)-1, 0)</f>
        <v>0</v>
      </c>
      <c r="P4" s="4">
        <f ca="1">OFFSET(Ogrenci_Bilgileri!$D$4, COLUMN(M1)-1, 0)</f>
        <v>0</v>
      </c>
      <c r="Q4" s="4">
        <f ca="1">OFFSET(Ogrenci_Bilgileri!$D$4, COLUMN(N1)-1, 0)</f>
        <v>0</v>
      </c>
      <c r="R4" s="4">
        <f ca="1">OFFSET(Ogrenci_Bilgileri!$D$4, COLUMN(O1)-1, 0)</f>
        <v>0</v>
      </c>
      <c r="S4" s="4">
        <f ca="1">OFFSET(Ogrenci_Bilgileri!$D$4, COLUMN(P1)-1, 0)</f>
        <v>0</v>
      </c>
      <c r="T4" s="4">
        <f ca="1">OFFSET(Ogrenci_Bilgileri!$D$4, COLUMN(Q1)-1, 0)</f>
        <v>0</v>
      </c>
      <c r="U4" s="4">
        <f ca="1">OFFSET(Ogrenci_Bilgileri!$D$4, COLUMN(R1)-1, 0)</f>
        <v>0</v>
      </c>
      <c r="V4" s="4">
        <f ca="1">OFFSET(Ogrenci_Bilgileri!$D$4, COLUMN(S1)-1, 0)</f>
        <v>0</v>
      </c>
      <c r="W4" s="4">
        <f ca="1">OFFSET(Ogrenci_Bilgileri!$D$4, COLUMN(T1)-1, 0)</f>
        <v>0</v>
      </c>
      <c r="X4" s="4">
        <f ca="1">OFFSET(Ogrenci_Bilgileri!$D$4, COLUMN(U1)-1, 0)</f>
        <v>0</v>
      </c>
      <c r="Y4" s="4">
        <f ca="1">OFFSET(Ogrenci_Bilgileri!$D$4, COLUMN(V1)-1, 0)</f>
        <v>0</v>
      </c>
      <c r="Z4" s="4">
        <f ca="1">OFFSET(Ogrenci_Bilgileri!$D$4, COLUMN(W1)-1, 0)</f>
        <v>0</v>
      </c>
      <c r="AA4" s="4">
        <f ca="1">OFFSET(Ogrenci_Bilgileri!$D$4, COLUMN(X1)-1, 0)</f>
        <v>0</v>
      </c>
      <c r="AB4" s="4">
        <f ca="1">OFFSET(Ogrenci_Bilgileri!$D$4, COLUMN(Y1)-1, 0)</f>
        <v>0</v>
      </c>
      <c r="AC4" s="4">
        <f ca="1">OFFSET(Ogrenci_Bilgileri!$D$4, COLUMN(Z1)-1, 0)</f>
        <v>0</v>
      </c>
      <c r="AD4" s="4">
        <f ca="1">OFFSET(Ogrenci_Bilgileri!$D$4, COLUMN(AA1)-1, 0)</f>
        <v>0</v>
      </c>
      <c r="AE4" s="4">
        <f ca="1">OFFSET(Ogrenci_Bilgileri!$D$4, COLUMN(AB1)-1, 0)</f>
        <v>0</v>
      </c>
      <c r="AF4" s="4">
        <f ca="1">OFFSET(Ogrenci_Bilgileri!$D$4, COLUMN(AC1)-1, 0)</f>
        <v>0</v>
      </c>
      <c r="AG4" s="4">
        <f ca="1">OFFSET(Ogrenci_Bilgileri!$D$4, COLUMN(AD1)-1, 0)</f>
        <v>0</v>
      </c>
    </row>
    <row r="5" spans="2:33" ht="35.549999999999997" customHeight="1" thickBot="1" x14ac:dyDescent="0.35">
      <c r="B5" s="12" t="s">
        <v>17</v>
      </c>
      <c r="C5" s="6" t="s">
        <v>18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2:33" ht="35.549999999999997" customHeight="1" thickBot="1" x14ac:dyDescent="0.35">
      <c r="B6" s="16" t="s">
        <v>5</v>
      </c>
      <c r="C6" s="1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2:33" ht="35.549999999999997" customHeight="1" thickBot="1" x14ac:dyDescent="0.35">
      <c r="B7" s="17"/>
      <c r="C7" s="1" t="s">
        <v>19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2:33" ht="35.549999999999997" customHeight="1" thickBot="1" x14ac:dyDescent="0.35">
      <c r="B8" s="17"/>
      <c r="C8" s="1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2:33" ht="35.549999999999997" customHeight="1" thickBot="1" x14ac:dyDescent="0.35">
      <c r="B9" s="18"/>
      <c r="C9" s="1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2:33" ht="35.549999999999997" customHeight="1" thickBot="1" x14ac:dyDescent="0.35">
      <c r="B10" s="16" t="s">
        <v>38</v>
      </c>
      <c r="C10" s="1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2:33" ht="35.549999999999997" customHeight="1" thickBot="1" x14ac:dyDescent="0.35">
      <c r="B11" s="18"/>
      <c r="C11" s="1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2:33" ht="35.549999999999997" customHeight="1" thickBot="1" x14ac:dyDescent="0.35">
      <c r="B12" s="16" t="s">
        <v>39</v>
      </c>
      <c r="C12" s="1" t="s">
        <v>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2:33" ht="35.549999999999997" customHeight="1" thickBot="1" x14ac:dyDescent="0.35">
      <c r="B13" s="18"/>
      <c r="C13" s="1" t="s">
        <v>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2:33" ht="35.549999999999997" customHeight="1" thickBot="1" x14ac:dyDescent="0.35">
      <c r="B14" s="16" t="s">
        <v>40</v>
      </c>
      <c r="C14" s="1" t="s">
        <v>10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2:33" ht="35.549999999999997" customHeight="1" thickBot="1" x14ac:dyDescent="0.35">
      <c r="B15" s="17"/>
      <c r="C15" s="1" t="s">
        <v>22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2:33" ht="35.549999999999997" customHeight="1" thickBot="1" x14ac:dyDescent="0.35">
      <c r="B16" s="18"/>
      <c r="C16" s="1" t="s">
        <v>23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ht="35.549999999999997" customHeight="1" thickBot="1" x14ac:dyDescent="0.35">
      <c r="B17" s="13" t="s">
        <v>11</v>
      </c>
      <c r="C17" s="1" t="s">
        <v>12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ht="35.549999999999997" customHeight="1" thickBot="1" x14ac:dyDescent="0.35">
      <c r="B18" s="16" t="s">
        <v>37</v>
      </c>
      <c r="C18" s="1" t="s">
        <v>13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ht="35.549999999999997" customHeight="1" thickBot="1" x14ac:dyDescent="0.35">
      <c r="B19" s="17"/>
      <c r="C19" s="1" t="s">
        <v>14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ht="34.950000000000003" customHeight="1" thickBot="1" x14ac:dyDescent="0.35">
      <c r="B20" s="18"/>
      <c r="C20" s="1" t="s">
        <v>15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ht="34.950000000000003" customHeight="1" thickBot="1" x14ac:dyDescent="0.35">
      <c r="B21" s="13" t="s">
        <v>34</v>
      </c>
      <c r="C21" s="1" t="s">
        <v>16</v>
      </c>
      <c r="D21" s="2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2:33" ht="34.950000000000003" customHeight="1" x14ac:dyDescent="0.3">
      <c r="B22" s="19" t="s">
        <v>2</v>
      </c>
      <c r="C22" s="19"/>
      <c r="D22" s="8">
        <f>SUM(D5:D21)</f>
        <v>0</v>
      </c>
      <c r="E22" s="8">
        <f t="shared" ref="E22:AG22" si="0">SUM(E5:E21)</f>
        <v>0</v>
      </c>
      <c r="F22" s="8">
        <f t="shared" si="0"/>
        <v>0</v>
      </c>
      <c r="G22" s="8">
        <f t="shared" si="0"/>
        <v>0</v>
      </c>
      <c r="H22" s="8">
        <f t="shared" si="0"/>
        <v>0</v>
      </c>
      <c r="I22" s="8">
        <f t="shared" si="0"/>
        <v>0</v>
      </c>
      <c r="J22" s="8">
        <f t="shared" si="0"/>
        <v>0</v>
      </c>
      <c r="K22" s="8">
        <f t="shared" si="0"/>
        <v>0</v>
      </c>
      <c r="L22" s="8">
        <f t="shared" si="0"/>
        <v>0</v>
      </c>
      <c r="M22" s="8">
        <f t="shared" si="0"/>
        <v>0</v>
      </c>
      <c r="N22" s="8">
        <f t="shared" si="0"/>
        <v>0</v>
      </c>
      <c r="O22" s="8">
        <f t="shared" si="0"/>
        <v>0</v>
      </c>
      <c r="P22" s="8">
        <f t="shared" si="0"/>
        <v>0</v>
      </c>
      <c r="Q22" s="8">
        <f t="shared" si="0"/>
        <v>0</v>
      </c>
      <c r="R22" s="8">
        <f t="shared" si="0"/>
        <v>0</v>
      </c>
      <c r="S22" s="8">
        <f t="shared" si="0"/>
        <v>0</v>
      </c>
      <c r="T22" s="8">
        <f t="shared" si="0"/>
        <v>0</v>
      </c>
      <c r="U22" s="8">
        <f t="shared" si="0"/>
        <v>0</v>
      </c>
      <c r="V22" s="8">
        <f t="shared" si="0"/>
        <v>0</v>
      </c>
      <c r="W22" s="8">
        <f t="shared" si="0"/>
        <v>0</v>
      </c>
      <c r="X22" s="8">
        <f t="shared" si="0"/>
        <v>0</v>
      </c>
      <c r="Y22" s="8">
        <f t="shared" si="0"/>
        <v>0</v>
      </c>
      <c r="Z22" s="8">
        <f t="shared" si="0"/>
        <v>0</v>
      </c>
      <c r="AA22" s="8">
        <f t="shared" si="0"/>
        <v>0</v>
      </c>
      <c r="AB22" s="8">
        <f t="shared" si="0"/>
        <v>0</v>
      </c>
      <c r="AC22" s="8">
        <f t="shared" si="0"/>
        <v>0</v>
      </c>
      <c r="AD22" s="8">
        <f t="shared" si="0"/>
        <v>0</v>
      </c>
      <c r="AE22" s="8">
        <f t="shared" si="0"/>
        <v>0</v>
      </c>
      <c r="AF22" s="8">
        <f t="shared" si="0"/>
        <v>0</v>
      </c>
      <c r="AG22" s="8">
        <f t="shared" si="0"/>
        <v>0</v>
      </c>
    </row>
  </sheetData>
  <mergeCells count="9">
    <mergeCell ref="B18:B20"/>
    <mergeCell ref="B22:C22"/>
    <mergeCell ref="B10:B11"/>
    <mergeCell ref="B2:AG2"/>
    <mergeCell ref="B3:B4"/>
    <mergeCell ref="C3:C4"/>
    <mergeCell ref="B6:B9"/>
    <mergeCell ref="B12:B13"/>
    <mergeCell ref="B14:B16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46F6-72BB-4EB5-9151-EE5BCC149CDC}">
  <dimension ref="B2:AG18"/>
  <sheetViews>
    <sheetView showGridLines="0" zoomScale="70" zoomScaleNormal="70" workbookViewId="0">
      <selection activeCell="B2" sqref="B2:AG2"/>
    </sheetView>
  </sheetViews>
  <sheetFormatPr defaultRowHeight="14.4" x14ac:dyDescent="0.3"/>
  <cols>
    <col min="2" max="2" width="28.109375" customWidth="1"/>
    <col min="3" max="3" width="59.109375" customWidth="1"/>
  </cols>
  <sheetData>
    <row r="2" spans="2:33" ht="186" customHeigh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2:33" ht="70.5" customHeight="1" x14ac:dyDescent="0.3">
      <c r="B3" s="21" t="s">
        <v>0</v>
      </c>
      <c r="C3" s="21" t="s">
        <v>47</v>
      </c>
      <c r="D3" s="4">
        <f ca="1">OFFSET(Ogrenci_Bilgileri!$C$4, COLUMN(A1)-1, 0)</f>
        <v>0</v>
      </c>
      <c r="E3" s="4">
        <f ca="1">OFFSET(Ogrenci_Bilgileri!$C$4, COLUMN(B1)-1, 0)</f>
        <v>0</v>
      </c>
      <c r="F3" s="4">
        <f ca="1">OFFSET(Ogrenci_Bilgileri!$C$4, COLUMN(C1)-1, 0)</f>
        <v>0</v>
      </c>
      <c r="G3" s="4">
        <f ca="1">OFFSET(Ogrenci_Bilgileri!$C$4, COLUMN(D1)-1, 0)</f>
        <v>0</v>
      </c>
      <c r="H3" s="4">
        <f ca="1">OFFSET(Ogrenci_Bilgileri!$C$4, COLUMN(E1)-1, 0)</f>
        <v>0</v>
      </c>
      <c r="I3" s="4">
        <f ca="1">OFFSET(Ogrenci_Bilgileri!$C$4, COLUMN(F1)-1, 0)</f>
        <v>0</v>
      </c>
      <c r="J3" s="4">
        <f ca="1">OFFSET(Ogrenci_Bilgileri!$C$4, COLUMN(G1)-1, 0)</f>
        <v>0</v>
      </c>
      <c r="K3" s="4">
        <f ca="1">OFFSET(Ogrenci_Bilgileri!$C$4, COLUMN(H1)-1, 0)</f>
        <v>0</v>
      </c>
      <c r="L3" s="4">
        <f ca="1">OFFSET(Ogrenci_Bilgileri!$C$4, COLUMN(I1)-1, 0)</f>
        <v>0</v>
      </c>
      <c r="M3" s="4">
        <f ca="1">OFFSET(Ogrenci_Bilgileri!$C$4, COLUMN(J1)-1, 0)</f>
        <v>0</v>
      </c>
      <c r="N3" s="4">
        <f ca="1">OFFSET(Ogrenci_Bilgileri!$C$4, COLUMN(K1)-1, 0)</f>
        <v>0</v>
      </c>
      <c r="O3" s="4">
        <f ca="1">OFFSET(Ogrenci_Bilgileri!$C$4, COLUMN(L1)-1, 0)</f>
        <v>0</v>
      </c>
      <c r="P3" s="4">
        <f ca="1">OFFSET(Ogrenci_Bilgileri!$C$4, COLUMN(M1)-1, 0)</f>
        <v>0</v>
      </c>
      <c r="Q3" s="4">
        <f ca="1">OFFSET(Ogrenci_Bilgileri!$C$4, COLUMN(N1)-1, 0)</f>
        <v>0</v>
      </c>
      <c r="R3" s="4">
        <f ca="1">OFFSET(Ogrenci_Bilgileri!$C$4, COLUMN(O1)-1, 0)</f>
        <v>0</v>
      </c>
      <c r="S3" s="4">
        <f ca="1">OFFSET(Ogrenci_Bilgileri!$C$4, COLUMN(P1)-1, 0)</f>
        <v>0</v>
      </c>
      <c r="T3" s="4">
        <f ca="1">OFFSET(Ogrenci_Bilgileri!$C$4, COLUMN(Q1)-1, 0)</f>
        <v>0</v>
      </c>
      <c r="U3" s="4">
        <f ca="1">OFFSET(Ogrenci_Bilgileri!$C$4, COLUMN(R1)-1, 0)</f>
        <v>0</v>
      </c>
      <c r="V3" s="4">
        <f ca="1">OFFSET(Ogrenci_Bilgileri!$C$4, COLUMN(S1)-1, 0)</f>
        <v>0</v>
      </c>
      <c r="W3" s="4">
        <f ca="1">OFFSET(Ogrenci_Bilgileri!$C$4, COLUMN(T1)-1, 0)</f>
        <v>0</v>
      </c>
      <c r="X3" s="4">
        <f ca="1">OFFSET(Ogrenci_Bilgileri!$C$4, COLUMN(U1)-1, 0)</f>
        <v>0</v>
      </c>
      <c r="Y3" s="4">
        <f ca="1">OFFSET(Ogrenci_Bilgileri!$C$4, COLUMN(V1)-1, 0)</f>
        <v>0</v>
      </c>
      <c r="Z3" s="4">
        <f ca="1">OFFSET(Ogrenci_Bilgileri!$C$4, COLUMN(W1)-1, 0)</f>
        <v>0</v>
      </c>
      <c r="AA3" s="4">
        <f ca="1">OFFSET(Ogrenci_Bilgileri!$C$4, COLUMN(X1)-1, 0)</f>
        <v>0</v>
      </c>
      <c r="AB3" s="4">
        <f ca="1">OFFSET(Ogrenci_Bilgileri!$C$4, COLUMN(Y1)-1, 0)</f>
        <v>0</v>
      </c>
      <c r="AC3" s="4">
        <f ca="1">OFFSET(Ogrenci_Bilgileri!$C$4, COLUMN(Z1)-1, 0)</f>
        <v>0</v>
      </c>
      <c r="AD3" s="4">
        <f ca="1">OFFSET(Ogrenci_Bilgileri!$C$4, COLUMN(AA1)-1, 0)</f>
        <v>0</v>
      </c>
      <c r="AE3" s="4">
        <f ca="1">OFFSET(Ogrenci_Bilgileri!$C$4, COLUMN(AB1)-1, 0)</f>
        <v>0</v>
      </c>
      <c r="AF3" s="4">
        <f ca="1">OFFSET(Ogrenci_Bilgileri!$C$4, COLUMN(AC1)-1, 0)</f>
        <v>0</v>
      </c>
      <c r="AG3" s="4">
        <f ca="1">OFFSET(Ogrenci_Bilgileri!$C$4, COLUMN(AD1)-1, 0)</f>
        <v>0</v>
      </c>
    </row>
    <row r="4" spans="2:33" ht="71.55" customHeight="1" thickBot="1" x14ac:dyDescent="0.35">
      <c r="B4" s="22"/>
      <c r="C4" s="22"/>
      <c r="D4" s="4">
        <f ca="1">OFFSET(Ogrenci_Bilgileri!$D$4, COLUMN(A1)-1, 0)</f>
        <v>0</v>
      </c>
      <c r="E4" s="4">
        <f ca="1">OFFSET(Ogrenci_Bilgileri!$D$4, COLUMN(B1)-1, 0)</f>
        <v>0</v>
      </c>
      <c r="F4" s="4">
        <f ca="1">OFFSET(Ogrenci_Bilgileri!$D$4, COLUMN(C1)-1, 0)</f>
        <v>0</v>
      </c>
      <c r="G4" s="4">
        <f ca="1">OFFSET(Ogrenci_Bilgileri!$D$4, COLUMN(D1)-1, 0)</f>
        <v>0</v>
      </c>
      <c r="H4" s="4">
        <f ca="1">OFFSET(Ogrenci_Bilgileri!$D$4, COLUMN(E1)-1, 0)</f>
        <v>0</v>
      </c>
      <c r="I4" s="4">
        <f ca="1">OFFSET(Ogrenci_Bilgileri!$D$4, COLUMN(F1)-1, 0)</f>
        <v>0</v>
      </c>
      <c r="J4" s="4">
        <f ca="1">OFFSET(Ogrenci_Bilgileri!$D$4, COLUMN(G1)-1, 0)</f>
        <v>0</v>
      </c>
      <c r="K4" s="4">
        <f ca="1">OFFSET(Ogrenci_Bilgileri!$D$4, COLUMN(H1)-1, 0)</f>
        <v>0</v>
      </c>
      <c r="L4" s="4">
        <f ca="1">OFFSET(Ogrenci_Bilgileri!$D$4, COLUMN(I1)-1, 0)</f>
        <v>0</v>
      </c>
      <c r="M4" s="4">
        <f ca="1">OFFSET(Ogrenci_Bilgileri!$D$4, COLUMN(J1)-1, 0)</f>
        <v>0</v>
      </c>
      <c r="N4" s="4">
        <f ca="1">OFFSET(Ogrenci_Bilgileri!$D$4, COLUMN(K1)-1, 0)</f>
        <v>0</v>
      </c>
      <c r="O4" s="4">
        <f ca="1">OFFSET(Ogrenci_Bilgileri!$D$4, COLUMN(L1)-1, 0)</f>
        <v>0</v>
      </c>
      <c r="P4" s="4">
        <f ca="1">OFFSET(Ogrenci_Bilgileri!$D$4, COLUMN(M1)-1, 0)</f>
        <v>0</v>
      </c>
      <c r="Q4" s="4">
        <f ca="1">OFFSET(Ogrenci_Bilgileri!$D$4, COLUMN(N1)-1, 0)</f>
        <v>0</v>
      </c>
      <c r="R4" s="4">
        <f ca="1">OFFSET(Ogrenci_Bilgileri!$D$4, COLUMN(O1)-1, 0)</f>
        <v>0</v>
      </c>
      <c r="S4" s="4">
        <f ca="1">OFFSET(Ogrenci_Bilgileri!$D$4, COLUMN(P1)-1, 0)</f>
        <v>0</v>
      </c>
      <c r="T4" s="4">
        <f ca="1">OFFSET(Ogrenci_Bilgileri!$D$4, COLUMN(Q1)-1, 0)</f>
        <v>0</v>
      </c>
      <c r="U4" s="4">
        <f ca="1">OFFSET(Ogrenci_Bilgileri!$D$4, COLUMN(R1)-1, 0)</f>
        <v>0</v>
      </c>
      <c r="V4" s="4">
        <f ca="1">OFFSET(Ogrenci_Bilgileri!$D$4, COLUMN(S1)-1, 0)</f>
        <v>0</v>
      </c>
      <c r="W4" s="4">
        <f ca="1">OFFSET(Ogrenci_Bilgileri!$D$4, COLUMN(T1)-1, 0)</f>
        <v>0</v>
      </c>
      <c r="X4" s="4">
        <f ca="1">OFFSET(Ogrenci_Bilgileri!$D$4, COLUMN(U1)-1, 0)</f>
        <v>0</v>
      </c>
      <c r="Y4" s="4">
        <f ca="1">OFFSET(Ogrenci_Bilgileri!$D$4, COLUMN(V1)-1, 0)</f>
        <v>0</v>
      </c>
      <c r="Z4" s="4">
        <f ca="1">OFFSET(Ogrenci_Bilgileri!$D$4, COLUMN(W1)-1, 0)</f>
        <v>0</v>
      </c>
      <c r="AA4" s="4">
        <f ca="1">OFFSET(Ogrenci_Bilgileri!$D$4, COLUMN(X1)-1, 0)</f>
        <v>0</v>
      </c>
      <c r="AB4" s="4">
        <f ca="1">OFFSET(Ogrenci_Bilgileri!$D$4, COLUMN(Y1)-1, 0)</f>
        <v>0</v>
      </c>
      <c r="AC4" s="4">
        <f ca="1">OFFSET(Ogrenci_Bilgileri!$D$4, COLUMN(Z1)-1, 0)</f>
        <v>0</v>
      </c>
      <c r="AD4" s="4">
        <f ca="1">OFFSET(Ogrenci_Bilgileri!$D$4, COLUMN(AA1)-1, 0)</f>
        <v>0</v>
      </c>
      <c r="AE4" s="4">
        <f ca="1">OFFSET(Ogrenci_Bilgileri!$D$4, COLUMN(AB1)-1, 0)</f>
        <v>0</v>
      </c>
      <c r="AF4" s="4">
        <f ca="1">OFFSET(Ogrenci_Bilgileri!$D$4, COLUMN(AC1)-1, 0)</f>
        <v>0</v>
      </c>
      <c r="AG4" s="4">
        <f ca="1">OFFSET(Ogrenci_Bilgileri!$D$4, COLUMN(AD1)-1, 0)</f>
        <v>0</v>
      </c>
    </row>
    <row r="5" spans="2:33" ht="35.549999999999997" customHeight="1" thickBot="1" x14ac:dyDescent="0.35">
      <c r="B5" s="12" t="s">
        <v>3</v>
      </c>
      <c r="C5" s="6" t="s">
        <v>41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2:33" ht="35.549999999999997" customHeight="1" thickBot="1" x14ac:dyDescent="0.35">
      <c r="B6" s="16" t="s">
        <v>24</v>
      </c>
      <c r="C6" s="1" t="s">
        <v>42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2:33" ht="35.549999999999997" customHeight="1" thickBot="1" x14ac:dyDescent="0.35">
      <c r="B7" s="17"/>
      <c r="C7" s="1" t="s">
        <v>27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2:33" ht="35.549999999999997" customHeight="1" thickBot="1" x14ac:dyDescent="0.35">
      <c r="B8" s="18"/>
      <c r="C8" s="1" t="s">
        <v>28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2:33" ht="35.549999999999997" customHeight="1" thickBot="1" x14ac:dyDescent="0.35">
      <c r="B9" s="16" t="s">
        <v>39</v>
      </c>
      <c r="C9" s="1" t="s">
        <v>43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2:33" ht="35.549999999999997" customHeight="1" thickBot="1" x14ac:dyDescent="0.35">
      <c r="B10" s="18"/>
      <c r="C10" s="1" t="s">
        <v>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2:33" ht="35.549999999999997" customHeight="1" thickBot="1" x14ac:dyDescent="0.35">
      <c r="B11" s="16" t="s">
        <v>1</v>
      </c>
      <c r="C11" s="1" t="s">
        <v>29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2:33" ht="35.549999999999997" customHeight="1" thickBot="1" x14ac:dyDescent="0.35">
      <c r="B12" s="17"/>
      <c r="C12" s="7" t="s">
        <v>30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2:33" ht="35.549999999999997" customHeight="1" thickBot="1" x14ac:dyDescent="0.35">
      <c r="B13" s="18"/>
      <c r="C13" s="7" t="s">
        <v>31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2:33" ht="35.549999999999997" customHeight="1" x14ac:dyDescent="0.3">
      <c r="B14" s="16" t="s">
        <v>11</v>
      </c>
      <c r="C14" s="10" t="s">
        <v>44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2:33" ht="35.549999999999997" customHeight="1" thickBot="1" x14ac:dyDescent="0.35">
      <c r="B15" s="23"/>
      <c r="C15" s="11" t="s">
        <v>45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2:33" ht="35.549999999999997" customHeight="1" thickBot="1" x14ac:dyDescent="0.35">
      <c r="B16" s="13" t="s">
        <v>32</v>
      </c>
      <c r="C16" s="7" t="s">
        <v>33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ht="35.549999999999997" customHeight="1" thickBot="1" x14ac:dyDescent="0.35">
      <c r="B17" s="13" t="s">
        <v>34</v>
      </c>
      <c r="C17" s="7" t="s">
        <v>35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ht="35.549999999999997" customHeight="1" x14ac:dyDescent="0.3">
      <c r="B18" s="24" t="s">
        <v>2</v>
      </c>
      <c r="C18" s="25"/>
      <c r="D18" s="8">
        <f>SUM(D5:D17)</f>
        <v>0</v>
      </c>
      <c r="E18" s="8">
        <f t="shared" ref="E18:AG18" si="0">SUM(E5:E17)</f>
        <v>0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0</v>
      </c>
      <c r="R18" s="8">
        <f t="shared" si="0"/>
        <v>0</v>
      </c>
      <c r="S18" s="8">
        <f t="shared" si="0"/>
        <v>0</v>
      </c>
      <c r="T18" s="8">
        <f t="shared" si="0"/>
        <v>0</v>
      </c>
      <c r="U18" s="8">
        <f t="shared" si="0"/>
        <v>0</v>
      </c>
      <c r="V18" s="8">
        <f t="shared" si="0"/>
        <v>0</v>
      </c>
      <c r="W18" s="8">
        <f t="shared" si="0"/>
        <v>0</v>
      </c>
      <c r="X18" s="8">
        <f t="shared" si="0"/>
        <v>0</v>
      </c>
      <c r="Y18" s="8">
        <f t="shared" si="0"/>
        <v>0</v>
      </c>
      <c r="Z18" s="8">
        <f t="shared" si="0"/>
        <v>0</v>
      </c>
      <c r="AA18" s="8">
        <f t="shared" si="0"/>
        <v>0</v>
      </c>
      <c r="AB18" s="8">
        <f t="shared" si="0"/>
        <v>0</v>
      </c>
      <c r="AC18" s="8">
        <f t="shared" si="0"/>
        <v>0</v>
      </c>
      <c r="AD18" s="8">
        <f t="shared" si="0"/>
        <v>0</v>
      </c>
      <c r="AE18" s="8">
        <f t="shared" si="0"/>
        <v>0</v>
      </c>
      <c r="AF18" s="8">
        <f t="shared" si="0"/>
        <v>0</v>
      </c>
      <c r="AG18" s="8">
        <f t="shared" si="0"/>
        <v>0</v>
      </c>
    </row>
  </sheetData>
  <mergeCells count="8">
    <mergeCell ref="B14:B15"/>
    <mergeCell ref="B18:C18"/>
    <mergeCell ref="B2:AG2"/>
    <mergeCell ref="B3:B4"/>
    <mergeCell ref="C3:C4"/>
    <mergeCell ref="B6:B8"/>
    <mergeCell ref="B9:B10"/>
    <mergeCell ref="B11:B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DC24-09B8-4EEB-BD51-3810F4CCDD56}">
  <dimension ref="B2:G33"/>
  <sheetViews>
    <sheetView showGridLines="0" tabSelected="1" zoomScale="85" zoomScaleNormal="85" workbookViewId="0">
      <selection activeCell="C3" sqref="C3"/>
    </sheetView>
  </sheetViews>
  <sheetFormatPr defaultRowHeight="14.4" x14ac:dyDescent="0.3"/>
  <cols>
    <col min="3" max="3" width="19.88671875" customWidth="1"/>
    <col min="4" max="4" width="20.5546875" customWidth="1"/>
    <col min="5" max="5" width="31.44140625" customWidth="1"/>
    <col min="6" max="6" width="32.88671875" customWidth="1"/>
    <col min="7" max="7" width="23" customWidth="1"/>
  </cols>
  <sheetData>
    <row r="2" spans="2:7" ht="166.5" customHeight="1" x14ac:dyDescent="0.3">
      <c r="B2" s="20"/>
      <c r="C2" s="20"/>
      <c r="D2" s="20"/>
      <c r="E2" s="20"/>
      <c r="F2" s="20"/>
      <c r="G2" s="20"/>
    </row>
    <row r="3" spans="2:7" x14ac:dyDescent="0.3">
      <c r="B3" s="3" t="s">
        <v>48</v>
      </c>
      <c r="C3" s="3" t="s">
        <v>50</v>
      </c>
      <c r="D3" s="3" t="s">
        <v>36</v>
      </c>
      <c r="E3" s="3" t="s">
        <v>25</v>
      </c>
      <c r="F3" s="3" t="s">
        <v>26</v>
      </c>
      <c r="G3" s="3" t="s">
        <v>46</v>
      </c>
    </row>
    <row r="4" spans="2:7" x14ac:dyDescent="0.3">
      <c r="B4" s="2">
        <v>1</v>
      </c>
      <c r="C4" s="2">
        <f>Ogrenci_Bilgileri!C4</f>
        <v>0</v>
      </c>
      <c r="D4" s="2">
        <f>Ogrenci_Bilgileri!D4</f>
        <v>0</v>
      </c>
      <c r="E4" s="5">
        <f ca="1">ROUND(OFFSET('3.Tema_Konuşma'!$D$22, 0, ROW(A1)-1) / 51 * 100, 0)</f>
        <v>0</v>
      </c>
      <c r="F4" s="5">
        <f ca="1">ROUND(OFFSET('4.Tema_Konuşma'!$D$18, 0, ROW(A1)-1) / 39 * 100, 0)</f>
        <v>0</v>
      </c>
      <c r="G4" s="5">
        <f ca="1">ROUND(AVERAGE(E4:F4), 0)</f>
        <v>0</v>
      </c>
    </row>
    <row r="5" spans="2:7" x14ac:dyDescent="0.3">
      <c r="B5" s="2">
        <v>2</v>
      </c>
      <c r="C5" s="2">
        <f>Ogrenci_Bilgileri!C5</f>
        <v>0</v>
      </c>
      <c r="D5" s="2">
        <f>Ogrenci_Bilgileri!D5</f>
        <v>0</v>
      </c>
      <c r="E5" s="5">
        <f ca="1">ROUND(OFFSET('3.Tema_Konuşma'!$D$22, 0, ROW(A2)-1) / 51 * 100, 0)</f>
        <v>0</v>
      </c>
      <c r="F5" s="5">
        <f ca="1">(OFFSET('4.Tema_Konuşma'!$D$18, 0, (ROW(B2)-1) * 1))/39*100</f>
        <v>0</v>
      </c>
      <c r="G5" s="5">
        <f t="shared" ref="G5:G33" ca="1" si="0">ROUND(AVERAGE(E5:F5), 0)</f>
        <v>0</v>
      </c>
    </row>
    <row r="6" spans="2:7" x14ac:dyDescent="0.3">
      <c r="B6" s="2">
        <v>3</v>
      </c>
      <c r="C6" s="2">
        <f>Ogrenci_Bilgileri!C6</f>
        <v>0</v>
      </c>
      <c r="D6" s="2">
        <f>Ogrenci_Bilgileri!D6</f>
        <v>0</v>
      </c>
      <c r="E6" s="5">
        <f ca="1">ROUND(OFFSET('3.Tema_Konuşma'!$D$22, 0, ROW(A3)-1) / 51 * 100, 0)</f>
        <v>0</v>
      </c>
      <c r="F6" s="5">
        <f ca="1">(OFFSET('4.Tema_Konuşma'!$D$18, 0, (ROW(B3)-1) * 1))/39*100</f>
        <v>0</v>
      </c>
      <c r="G6" s="5">
        <f t="shared" ca="1" si="0"/>
        <v>0</v>
      </c>
    </row>
    <row r="7" spans="2:7" x14ac:dyDescent="0.3">
      <c r="B7" s="2">
        <v>4</v>
      </c>
      <c r="C7" s="2">
        <f>Ogrenci_Bilgileri!C7</f>
        <v>0</v>
      </c>
      <c r="D7" s="2">
        <f>Ogrenci_Bilgileri!D7</f>
        <v>0</v>
      </c>
      <c r="E7" s="5">
        <f ca="1">ROUND(OFFSET('3.Tema_Konuşma'!$D$22, 0, ROW(A4)-1) / 51 * 100, 0)</f>
        <v>0</v>
      </c>
      <c r="F7" s="5">
        <f ca="1">(OFFSET('4.Tema_Konuşma'!$D$18, 0, (ROW(B4)-1) * 1))/39*100</f>
        <v>0</v>
      </c>
      <c r="G7" s="5">
        <f t="shared" ca="1" si="0"/>
        <v>0</v>
      </c>
    </row>
    <row r="8" spans="2:7" x14ac:dyDescent="0.3">
      <c r="B8" s="2">
        <v>5</v>
      </c>
      <c r="C8" s="2">
        <f>Ogrenci_Bilgileri!C8</f>
        <v>0</v>
      </c>
      <c r="D8" s="2">
        <f>Ogrenci_Bilgileri!D8</f>
        <v>0</v>
      </c>
      <c r="E8" s="5">
        <f ca="1">ROUND(OFFSET('3.Tema_Konuşma'!$D$22, 0, ROW(A5)-1) / 51 * 100, 0)</f>
        <v>0</v>
      </c>
      <c r="F8" s="5">
        <f ca="1">(OFFSET('4.Tema_Konuşma'!$D$18, 0, (ROW(B5)-1) * 1))/39*100</f>
        <v>0</v>
      </c>
      <c r="G8" s="5">
        <f t="shared" ca="1" si="0"/>
        <v>0</v>
      </c>
    </row>
    <row r="9" spans="2:7" x14ac:dyDescent="0.3">
      <c r="B9" s="2">
        <v>6</v>
      </c>
      <c r="C9" s="2">
        <f>Ogrenci_Bilgileri!C9</f>
        <v>0</v>
      </c>
      <c r="D9" s="2">
        <f>Ogrenci_Bilgileri!D9</f>
        <v>0</v>
      </c>
      <c r="E9" s="5">
        <f ca="1">ROUND(OFFSET('3.Tema_Konuşma'!$D$22, 0, ROW(A6)-1) / 51 * 100, 0)</f>
        <v>0</v>
      </c>
      <c r="F9" s="5">
        <f ca="1">(OFFSET('4.Tema_Konuşma'!$D$18, 0, (ROW(B6)-1) * 1))/39*100</f>
        <v>0</v>
      </c>
      <c r="G9" s="5">
        <f t="shared" ca="1" si="0"/>
        <v>0</v>
      </c>
    </row>
    <row r="10" spans="2:7" x14ac:dyDescent="0.3">
      <c r="B10" s="2">
        <v>7</v>
      </c>
      <c r="C10" s="2">
        <f>Ogrenci_Bilgileri!C10</f>
        <v>0</v>
      </c>
      <c r="D10" s="2">
        <f>Ogrenci_Bilgileri!D10</f>
        <v>0</v>
      </c>
      <c r="E10" s="5">
        <f ca="1">ROUND(OFFSET('3.Tema_Konuşma'!$D$22, 0, ROW(A7)-1) / 51 * 100, 0)</f>
        <v>0</v>
      </c>
      <c r="F10" s="5">
        <f ca="1">(OFFSET('4.Tema_Konuşma'!$D$18, 0, (ROW(B7)-1) * 1))/39*100</f>
        <v>0</v>
      </c>
      <c r="G10" s="5">
        <f t="shared" ca="1" si="0"/>
        <v>0</v>
      </c>
    </row>
    <row r="11" spans="2:7" x14ac:dyDescent="0.3">
      <c r="B11" s="2">
        <v>8</v>
      </c>
      <c r="C11" s="2">
        <f>Ogrenci_Bilgileri!C11</f>
        <v>0</v>
      </c>
      <c r="D11" s="2">
        <f>Ogrenci_Bilgileri!D11</f>
        <v>0</v>
      </c>
      <c r="E11" s="5">
        <f ca="1">ROUND(OFFSET('3.Tema_Konuşma'!$D$22, 0, ROW(A8)-1) / 51 * 100, 0)</f>
        <v>0</v>
      </c>
      <c r="F11" s="5">
        <f ca="1">(OFFSET('4.Tema_Konuşma'!$D$18, 0, (ROW(B8)-1) * 1))/39*100</f>
        <v>0</v>
      </c>
      <c r="G11" s="5">
        <f t="shared" ca="1" si="0"/>
        <v>0</v>
      </c>
    </row>
    <row r="12" spans="2:7" x14ac:dyDescent="0.3">
      <c r="B12" s="2">
        <v>9</v>
      </c>
      <c r="C12" s="2">
        <f>Ogrenci_Bilgileri!C12</f>
        <v>0</v>
      </c>
      <c r="D12" s="2">
        <f>Ogrenci_Bilgileri!D12</f>
        <v>0</v>
      </c>
      <c r="E12" s="5">
        <f ca="1">ROUND(OFFSET('3.Tema_Konuşma'!$D$22, 0, ROW(A9)-1) / 51 * 100, 0)</f>
        <v>0</v>
      </c>
      <c r="F12" s="5">
        <f ca="1">(OFFSET('4.Tema_Konuşma'!$D$18, 0, (ROW(B9)-1) * 1))/39*100</f>
        <v>0</v>
      </c>
      <c r="G12" s="5">
        <f t="shared" ca="1" si="0"/>
        <v>0</v>
      </c>
    </row>
    <row r="13" spans="2:7" x14ac:dyDescent="0.3">
      <c r="B13" s="2">
        <v>10</v>
      </c>
      <c r="C13" s="2">
        <f>Ogrenci_Bilgileri!C13</f>
        <v>0</v>
      </c>
      <c r="D13" s="2">
        <f>Ogrenci_Bilgileri!D13</f>
        <v>0</v>
      </c>
      <c r="E13" s="5">
        <f ca="1">ROUND(OFFSET('3.Tema_Konuşma'!$D$22, 0, ROW(A10)-1) / 51 * 100, 0)</f>
        <v>0</v>
      </c>
      <c r="F13" s="5">
        <f ca="1">(OFFSET('4.Tema_Konuşma'!$D$18, 0, (ROW(B10)-1) * 1))/39*100</f>
        <v>0</v>
      </c>
      <c r="G13" s="5">
        <f t="shared" ca="1" si="0"/>
        <v>0</v>
      </c>
    </row>
    <row r="14" spans="2:7" x14ac:dyDescent="0.3">
      <c r="B14" s="2">
        <v>11</v>
      </c>
      <c r="C14" s="2">
        <f>Ogrenci_Bilgileri!C14</f>
        <v>0</v>
      </c>
      <c r="D14" s="2">
        <f>Ogrenci_Bilgileri!D14</f>
        <v>0</v>
      </c>
      <c r="E14" s="5">
        <f ca="1">ROUND(OFFSET('3.Tema_Konuşma'!$D$22, 0, ROW(A11)-1) / 51 * 100, 0)</f>
        <v>0</v>
      </c>
      <c r="F14" s="5">
        <f ca="1">(OFFSET('4.Tema_Konuşma'!$D$18, 0, (ROW(B11)-1) * 1))/39*100</f>
        <v>0</v>
      </c>
      <c r="G14" s="5">
        <f t="shared" ca="1" si="0"/>
        <v>0</v>
      </c>
    </row>
    <row r="15" spans="2:7" x14ac:dyDescent="0.3">
      <c r="B15" s="2">
        <v>12</v>
      </c>
      <c r="C15" s="2">
        <f>Ogrenci_Bilgileri!C15</f>
        <v>0</v>
      </c>
      <c r="D15" s="2">
        <f>Ogrenci_Bilgileri!D15</f>
        <v>0</v>
      </c>
      <c r="E15" s="5">
        <f ca="1">ROUND(OFFSET('3.Tema_Konuşma'!$D$22, 0, ROW(A12)-1) / 51 * 100, 0)</f>
        <v>0</v>
      </c>
      <c r="F15" s="5">
        <f ca="1">(OFFSET('4.Tema_Konuşma'!$D$18, 0, (ROW(B12)-1) * 1))/39*100</f>
        <v>0</v>
      </c>
      <c r="G15" s="5">
        <f t="shared" ca="1" si="0"/>
        <v>0</v>
      </c>
    </row>
    <row r="16" spans="2:7" x14ac:dyDescent="0.3">
      <c r="B16" s="2">
        <v>13</v>
      </c>
      <c r="C16" s="2">
        <f>Ogrenci_Bilgileri!C16</f>
        <v>0</v>
      </c>
      <c r="D16" s="2">
        <f>Ogrenci_Bilgileri!D16</f>
        <v>0</v>
      </c>
      <c r="E16" s="5">
        <f ca="1">ROUND(OFFSET('3.Tema_Konuşma'!$D$22, 0, ROW(A13)-1) / 51 * 100, 0)</f>
        <v>0</v>
      </c>
      <c r="F16" s="5">
        <f ca="1">(OFFSET('4.Tema_Konuşma'!$D$18, 0, (ROW(B13)-1) * 1))/39*100</f>
        <v>0</v>
      </c>
      <c r="G16" s="5">
        <f t="shared" ca="1" si="0"/>
        <v>0</v>
      </c>
    </row>
    <row r="17" spans="2:7" x14ac:dyDescent="0.3">
      <c r="B17" s="2">
        <v>14</v>
      </c>
      <c r="C17" s="2">
        <f>Ogrenci_Bilgileri!C17</f>
        <v>0</v>
      </c>
      <c r="D17" s="2">
        <f>Ogrenci_Bilgileri!D17</f>
        <v>0</v>
      </c>
      <c r="E17" s="5">
        <f ca="1">ROUND(OFFSET('3.Tema_Konuşma'!$D$22, 0, ROW(A14)-1) / 51 * 100, 0)</f>
        <v>0</v>
      </c>
      <c r="F17" s="5">
        <f ca="1">(OFFSET('4.Tema_Konuşma'!$D$18, 0, (ROW(B14)-1) * 1))/39*100</f>
        <v>0</v>
      </c>
      <c r="G17" s="5">
        <f t="shared" ca="1" si="0"/>
        <v>0</v>
      </c>
    </row>
    <row r="18" spans="2:7" x14ac:dyDescent="0.3">
      <c r="B18" s="2">
        <v>15</v>
      </c>
      <c r="C18" s="2">
        <f>Ogrenci_Bilgileri!C18</f>
        <v>0</v>
      </c>
      <c r="D18" s="2">
        <f>Ogrenci_Bilgileri!D18</f>
        <v>0</v>
      </c>
      <c r="E18" s="5">
        <f ca="1">ROUND(OFFSET('3.Tema_Konuşma'!$D$22, 0, ROW(A15)-1) / 51 * 100, 0)</f>
        <v>0</v>
      </c>
      <c r="F18" s="5">
        <f ca="1">(OFFSET('4.Tema_Konuşma'!$D$18, 0, (ROW(B15)-1) * 1))/39*100</f>
        <v>0</v>
      </c>
      <c r="G18" s="5">
        <f t="shared" ca="1" si="0"/>
        <v>0</v>
      </c>
    </row>
    <row r="19" spans="2:7" x14ac:dyDescent="0.3">
      <c r="B19" s="2">
        <v>16</v>
      </c>
      <c r="C19" s="2">
        <f>Ogrenci_Bilgileri!C19</f>
        <v>0</v>
      </c>
      <c r="D19" s="2">
        <f>Ogrenci_Bilgileri!D19</f>
        <v>0</v>
      </c>
      <c r="E19" s="5">
        <f ca="1">ROUND(OFFSET('3.Tema_Konuşma'!$D$22, 0, ROW(A16)-1) / 51 * 100, 0)</f>
        <v>0</v>
      </c>
      <c r="F19" s="5">
        <f ca="1">(OFFSET('4.Tema_Konuşma'!$D$18, 0, (ROW(B16)-1) * 1))/39*100</f>
        <v>0</v>
      </c>
      <c r="G19" s="5">
        <f t="shared" ca="1" si="0"/>
        <v>0</v>
      </c>
    </row>
    <row r="20" spans="2:7" x14ac:dyDescent="0.3">
      <c r="B20" s="2">
        <v>17</v>
      </c>
      <c r="C20" s="2">
        <f>Ogrenci_Bilgileri!C20</f>
        <v>0</v>
      </c>
      <c r="D20" s="2">
        <f>Ogrenci_Bilgileri!D20</f>
        <v>0</v>
      </c>
      <c r="E20" s="5">
        <f ca="1">ROUND(OFFSET('3.Tema_Konuşma'!$D$22, 0, ROW(A17)-1) / 51 * 100, 0)</f>
        <v>0</v>
      </c>
      <c r="F20" s="5">
        <f ca="1">(OFFSET('4.Tema_Konuşma'!$D$18, 0, (ROW(B17)-1) * 1))/39*100</f>
        <v>0</v>
      </c>
      <c r="G20" s="5">
        <f t="shared" ca="1" si="0"/>
        <v>0</v>
      </c>
    </row>
    <row r="21" spans="2:7" x14ac:dyDescent="0.3">
      <c r="B21" s="2">
        <v>18</v>
      </c>
      <c r="C21" s="2">
        <f>Ogrenci_Bilgileri!C21</f>
        <v>0</v>
      </c>
      <c r="D21" s="2">
        <f>Ogrenci_Bilgileri!D21</f>
        <v>0</v>
      </c>
      <c r="E21" s="5">
        <f ca="1">ROUND(OFFSET('3.Tema_Konuşma'!$D$22, 0, ROW(A18)-1) / 51 * 100, 0)</f>
        <v>0</v>
      </c>
      <c r="F21" s="5">
        <f ca="1">(OFFSET('4.Tema_Konuşma'!$D$18, 0, (ROW(B18)-1) * 1))/39*100</f>
        <v>0</v>
      </c>
      <c r="G21" s="5">
        <f t="shared" ca="1" si="0"/>
        <v>0</v>
      </c>
    </row>
    <row r="22" spans="2:7" x14ac:dyDescent="0.3">
      <c r="B22" s="2">
        <v>19</v>
      </c>
      <c r="C22" s="2">
        <f>Ogrenci_Bilgileri!C22</f>
        <v>0</v>
      </c>
      <c r="D22" s="2">
        <f>Ogrenci_Bilgileri!D22</f>
        <v>0</v>
      </c>
      <c r="E22" s="5">
        <f ca="1">ROUND(OFFSET('3.Tema_Konuşma'!$D$22, 0, ROW(A19)-1) / 51 * 100, 0)</f>
        <v>0</v>
      </c>
      <c r="F22" s="5">
        <f ca="1">(OFFSET('4.Tema_Konuşma'!$D$18, 0, (ROW(B19)-1) * 1))/39*100</f>
        <v>0</v>
      </c>
      <c r="G22" s="5">
        <f t="shared" ca="1" si="0"/>
        <v>0</v>
      </c>
    </row>
    <row r="23" spans="2:7" x14ac:dyDescent="0.3">
      <c r="B23" s="2">
        <v>20</v>
      </c>
      <c r="C23" s="2">
        <f>Ogrenci_Bilgileri!C23</f>
        <v>0</v>
      </c>
      <c r="D23" s="2">
        <f>Ogrenci_Bilgileri!D23</f>
        <v>0</v>
      </c>
      <c r="E23" s="5">
        <f ca="1">ROUND(OFFSET('3.Tema_Konuşma'!$D$22, 0, ROW(A20)-1) / 51 * 100, 0)</f>
        <v>0</v>
      </c>
      <c r="F23" s="5">
        <f ca="1">(OFFSET('4.Tema_Konuşma'!$D$18, 0, (ROW(B20)-1) * 1))/39*100</f>
        <v>0</v>
      </c>
      <c r="G23" s="5">
        <f t="shared" ca="1" si="0"/>
        <v>0</v>
      </c>
    </row>
    <row r="24" spans="2:7" x14ac:dyDescent="0.3">
      <c r="B24" s="2">
        <v>21</v>
      </c>
      <c r="C24" s="2">
        <f>Ogrenci_Bilgileri!C24</f>
        <v>0</v>
      </c>
      <c r="D24" s="2">
        <f>Ogrenci_Bilgileri!D24</f>
        <v>0</v>
      </c>
      <c r="E24" s="5">
        <f ca="1">ROUND(OFFSET('3.Tema_Konuşma'!$D$22, 0, ROW(A21)-1) / 51 * 100, 0)</f>
        <v>0</v>
      </c>
      <c r="F24" s="5">
        <f ca="1">(OFFSET('4.Tema_Konuşma'!$D$18, 0, (ROW(B21)-1) * 1))/39*100</f>
        <v>0</v>
      </c>
      <c r="G24" s="5">
        <f t="shared" ca="1" si="0"/>
        <v>0</v>
      </c>
    </row>
    <row r="25" spans="2:7" x14ac:dyDescent="0.3">
      <c r="B25" s="2">
        <v>22</v>
      </c>
      <c r="C25" s="2">
        <f>Ogrenci_Bilgileri!C25</f>
        <v>0</v>
      </c>
      <c r="D25" s="2">
        <f>Ogrenci_Bilgileri!D25</f>
        <v>0</v>
      </c>
      <c r="E25" s="5">
        <f ca="1">ROUND(OFFSET('3.Tema_Konuşma'!$D$22, 0, ROW(A22)-1) / 51 * 100, 0)</f>
        <v>0</v>
      </c>
      <c r="F25" s="5">
        <f ca="1">(OFFSET('4.Tema_Konuşma'!$D$18, 0, (ROW(B22)-1) * 1))/39*100</f>
        <v>0</v>
      </c>
      <c r="G25" s="5">
        <f t="shared" ca="1" si="0"/>
        <v>0</v>
      </c>
    </row>
    <row r="26" spans="2:7" x14ac:dyDescent="0.3">
      <c r="B26" s="2">
        <v>23</v>
      </c>
      <c r="C26" s="2">
        <f>Ogrenci_Bilgileri!C26</f>
        <v>0</v>
      </c>
      <c r="D26" s="2">
        <f>Ogrenci_Bilgileri!D26</f>
        <v>0</v>
      </c>
      <c r="E26" s="5">
        <f ca="1">ROUND(OFFSET('3.Tema_Konuşma'!$D$22, 0, ROW(A23)-1) / 51 * 100, 0)</f>
        <v>0</v>
      </c>
      <c r="F26" s="5">
        <f ca="1">(OFFSET('4.Tema_Konuşma'!$D$18, 0, (ROW(B23)-1) * 1))/39*100</f>
        <v>0</v>
      </c>
      <c r="G26" s="5">
        <f t="shared" ca="1" si="0"/>
        <v>0</v>
      </c>
    </row>
    <row r="27" spans="2:7" x14ac:dyDescent="0.3">
      <c r="B27" s="2">
        <v>24</v>
      </c>
      <c r="C27" s="2">
        <f>Ogrenci_Bilgileri!C27</f>
        <v>0</v>
      </c>
      <c r="D27" s="2">
        <f>Ogrenci_Bilgileri!D27</f>
        <v>0</v>
      </c>
      <c r="E27" s="5">
        <f ca="1">ROUND(OFFSET('3.Tema_Konuşma'!$D$22, 0, ROW(A24)-1) / 51 * 100, 0)</f>
        <v>0</v>
      </c>
      <c r="F27" s="5">
        <f ca="1">(OFFSET('4.Tema_Konuşma'!$D$18, 0, (ROW(B24)-1) * 1))/39*100</f>
        <v>0</v>
      </c>
      <c r="G27" s="5">
        <f t="shared" ca="1" si="0"/>
        <v>0</v>
      </c>
    </row>
    <row r="28" spans="2:7" x14ac:dyDescent="0.3">
      <c r="B28" s="2">
        <v>25</v>
      </c>
      <c r="C28" s="2">
        <f>Ogrenci_Bilgileri!C28</f>
        <v>0</v>
      </c>
      <c r="D28" s="2">
        <f>Ogrenci_Bilgileri!D28</f>
        <v>0</v>
      </c>
      <c r="E28" s="5">
        <f ca="1">ROUND(OFFSET('3.Tema_Konuşma'!$D$22, 0, ROW(A25)-1) / 51 * 100, 0)</f>
        <v>0</v>
      </c>
      <c r="F28" s="5">
        <f ca="1">(OFFSET('4.Tema_Konuşma'!$D$18, 0, (ROW(B25)-1) * 1))/39*100</f>
        <v>0</v>
      </c>
      <c r="G28" s="5">
        <f t="shared" ca="1" si="0"/>
        <v>0</v>
      </c>
    </row>
    <row r="29" spans="2:7" x14ac:dyDescent="0.3">
      <c r="B29" s="2">
        <v>26</v>
      </c>
      <c r="C29" s="2">
        <f>Ogrenci_Bilgileri!C29</f>
        <v>0</v>
      </c>
      <c r="D29" s="2">
        <f>Ogrenci_Bilgileri!D29</f>
        <v>0</v>
      </c>
      <c r="E29" s="5">
        <f ca="1">ROUND(OFFSET('3.Tema_Konuşma'!$D$22, 0, ROW(A26)-1) / 51 * 100, 0)</f>
        <v>0</v>
      </c>
      <c r="F29" s="5">
        <f ca="1">(OFFSET('4.Tema_Konuşma'!$D$18, 0, (ROW(B26)-1) * 1))/39*100</f>
        <v>0</v>
      </c>
      <c r="G29" s="5">
        <f t="shared" ca="1" si="0"/>
        <v>0</v>
      </c>
    </row>
    <row r="30" spans="2:7" x14ac:dyDescent="0.3">
      <c r="B30" s="2">
        <v>27</v>
      </c>
      <c r="C30" s="2">
        <f>Ogrenci_Bilgileri!C30</f>
        <v>0</v>
      </c>
      <c r="D30" s="2">
        <f>Ogrenci_Bilgileri!D30</f>
        <v>0</v>
      </c>
      <c r="E30" s="5">
        <f ca="1">ROUND(OFFSET('3.Tema_Konuşma'!$D$22, 0, ROW(A27)-1) / 51 * 100, 0)</f>
        <v>0</v>
      </c>
      <c r="F30" s="5">
        <f ca="1">(OFFSET('4.Tema_Konuşma'!$D$18, 0, (ROW(B27)-1) * 1))/39*100</f>
        <v>0</v>
      </c>
      <c r="G30" s="5">
        <f t="shared" ca="1" si="0"/>
        <v>0</v>
      </c>
    </row>
    <row r="31" spans="2:7" x14ac:dyDescent="0.3">
      <c r="B31" s="2">
        <v>28</v>
      </c>
      <c r="C31" s="2">
        <f>Ogrenci_Bilgileri!C31</f>
        <v>0</v>
      </c>
      <c r="D31" s="2">
        <f>Ogrenci_Bilgileri!D31</f>
        <v>0</v>
      </c>
      <c r="E31" s="5">
        <f ca="1">ROUND(OFFSET('3.Tema_Konuşma'!$D$22, 0, ROW(A28)-1) / 51 * 100, 0)</f>
        <v>0</v>
      </c>
      <c r="F31" s="5">
        <f ca="1">(OFFSET('4.Tema_Konuşma'!$D$18, 0, (ROW(B28)-1) * 1))/39*100</f>
        <v>0</v>
      </c>
      <c r="G31" s="5">
        <f t="shared" ca="1" si="0"/>
        <v>0</v>
      </c>
    </row>
    <row r="32" spans="2:7" x14ac:dyDescent="0.3">
      <c r="B32" s="2">
        <v>29</v>
      </c>
      <c r="C32" s="2">
        <f>Ogrenci_Bilgileri!C32</f>
        <v>0</v>
      </c>
      <c r="D32" s="2">
        <f>Ogrenci_Bilgileri!D32</f>
        <v>0</v>
      </c>
      <c r="E32" s="5">
        <f ca="1">ROUND(OFFSET('3.Tema_Konuşma'!$D$22, 0, ROW(A29)-1) / 51 * 100, 0)</f>
        <v>0</v>
      </c>
      <c r="F32" s="5">
        <f ca="1">(OFFSET('4.Tema_Konuşma'!$D$18, 0, (ROW(B29)-1) * 1))/39*100</f>
        <v>0</v>
      </c>
      <c r="G32" s="5">
        <f t="shared" ca="1" si="0"/>
        <v>0</v>
      </c>
    </row>
    <row r="33" spans="2:7" x14ac:dyDescent="0.3">
      <c r="B33" s="2">
        <v>30</v>
      </c>
      <c r="C33" s="2">
        <f>Ogrenci_Bilgileri!C33</f>
        <v>0</v>
      </c>
      <c r="D33" s="2">
        <f>Ogrenci_Bilgileri!D33</f>
        <v>0</v>
      </c>
      <c r="E33" s="5">
        <f ca="1">ROUND(OFFSET('3.Tema_Konuşma'!$D$22, 0, ROW(A30)-1) / 51 * 100, 0)</f>
        <v>0</v>
      </c>
      <c r="F33" s="5">
        <f ca="1">(OFFSET('4.Tema_Konuşma'!$D$18, 0, (ROW(B30)-1) * 1))/39*100</f>
        <v>0</v>
      </c>
      <c r="G33" s="5">
        <f t="shared" ca="1" si="0"/>
        <v>0</v>
      </c>
    </row>
  </sheetData>
  <mergeCells count="1">
    <mergeCell ref="B2:G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1</xdr:col>
                <xdr:colOff>563880</xdr:colOff>
                <xdr:row>1</xdr:row>
                <xdr:rowOff>701040</xdr:rowOff>
              </from>
              <to>
                <xdr:col>5</xdr:col>
                <xdr:colOff>1859280</xdr:colOff>
                <xdr:row>1</xdr:row>
                <xdr:rowOff>1402080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Ogrenci_Bilgileri</vt:lpstr>
      <vt:lpstr>3.Tema_Konuşma</vt:lpstr>
      <vt:lpstr>4.Tema_Konuşma</vt:lpstr>
      <vt:lpstr>II.Donem_Konuşma_Perf._Puanlar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 YA</dc:creator>
  <cp:lastModifiedBy>mustafa metin</cp:lastModifiedBy>
  <dcterms:created xsi:type="dcterms:W3CDTF">2024-08-08T07:29:13Z</dcterms:created>
  <dcterms:modified xsi:type="dcterms:W3CDTF">2024-08-22T08:13:33Z</dcterms:modified>
</cp:coreProperties>
</file>